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firstSheet="2" activeTab="9"/>
  </bookViews>
  <sheets>
    <sheet name="форма 1.1" sheetId="1" r:id="rId1"/>
    <sheet name="форма 1.2" sheetId="2" r:id="rId2"/>
    <sheet name="форма 1.4" sheetId="3" r:id="rId3"/>
    <sheet name="форма 6.1" sheetId="4" r:id="rId4"/>
    <sheet name="форма 6.2" sheetId="5" r:id="rId5"/>
    <sheet name="форма 6.3" sheetId="6" r:id="rId6"/>
    <sheet name="форма 7.1" sheetId="7" r:id="rId7"/>
    <sheet name="форма 7.2" sheetId="8" r:id="rId8"/>
    <sheet name="форма 8.1" sheetId="9" r:id="rId9"/>
    <sheet name="форма 8.3" sheetId="10" r:id="rId10"/>
  </sheets>
  <definedNames/>
  <calcPr fullCalcOnLoad="1"/>
</workbook>
</file>

<file path=xl/sharedStrings.xml><?xml version="1.0" encoding="utf-8"?>
<sst xmlns="http://schemas.openxmlformats.org/spreadsheetml/2006/main" count="1099" uniqueCount="643">
  <si>
    <t>Должность</t>
  </si>
  <si>
    <t>Подпись</t>
  </si>
  <si>
    <t>от 14 октября 2013 г. № 718</t>
  </si>
  <si>
    <t>Форма 1.1 — Журнал учета текущей информации о прекращении</t>
  </si>
  <si>
    <t>электросетевой организации</t>
  </si>
  <si>
    <t>за</t>
  </si>
  <si>
    <t>год</t>
  </si>
  <si>
    <t>Обосновывающие</t>
  </si>
  <si>
    <t>Продолжительность</t>
  </si>
  <si>
    <t>прекращения, час.</t>
  </si>
  <si>
    <t>Количество точек присоединения</t>
  </si>
  <si>
    <t>потребителей услуг к электрической сети</t>
  </si>
  <si>
    <t>электросетевой организации, шт.</t>
  </si>
  <si>
    <t>Ф. И. О.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</si>
  <si>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</si>
  <si>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данные для расчета</t>
    </r>
    <r>
      <rPr>
        <vertAlign val="superscript"/>
        <sz val="12"/>
        <rFont val="Times New Roman"/>
        <family val="1"/>
      </rPr>
      <t>1</t>
    </r>
  </si>
  <si>
    <t>Утв. приказом Министерства энергетики РФ</t>
  </si>
  <si>
    <t>передачи электрической энергии для потребителей услуг</t>
  </si>
  <si>
    <t>Генеральный директор</t>
  </si>
  <si>
    <t>А.О.Овчинников</t>
  </si>
  <si>
    <t>2014</t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</si>
  <si>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</si>
  <si>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</si>
  <si>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</si>
  <si>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ООО "Калиновское"</t>
  </si>
  <si>
    <t>Наименование электросетевой организации</t>
  </si>
  <si>
    <t>Максимальное за расчетный период</t>
  </si>
  <si>
    <t>г. число</t>
  </si>
  <si>
    <t xml:space="preserve">Максимальное значение по гр. 3 формы 1.1 </t>
  </si>
  <si>
    <t>точек присоединения</t>
  </si>
  <si>
    <r>
      <t xml:space="preserve">  </t>
    </r>
    <r>
      <rPr>
        <b/>
        <sz val="12"/>
        <rFont val="Times New Roman"/>
        <family val="1"/>
      </rPr>
      <t>756</t>
    </r>
  </si>
  <si>
    <t>Суммарная продолжительность прекращений</t>
  </si>
  <si>
    <t>Сумма по гр. 2 формы 1.1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</si>
  <si>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</si>
  <si>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86</t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</si>
  <si>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</si>
  <si>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</si>
  <si>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 xml:space="preserve">Плановое утвержденное значение показателя надежности - </t>
    </r>
    <r>
      <rPr>
        <b/>
        <u val="single"/>
        <sz val="12"/>
        <rFont val="Times New Roman"/>
        <family val="1"/>
      </rPr>
      <t>0,135365</t>
    </r>
    <r>
      <rPr>
        <sz val="12"/>
        <rFont val="Times New Roman"/>
        <family val="1"/>
      </rPr>
      <t xml:space="preserve"> считается достигнутым с учетом допустимого отклонения  за отчетный период - 2014 г.  Фактическое Пп = 0,113757: </t>
    </r>
  </si>
  <si>
    <r>
      <t xml:space="preserve">1. Показатель уровня надежности за 2014год    0,113757 </t>
    </r>
    <r>
      <rPr>
        <sz val="12"/>
        <rFont val="Calibri"/>
        <family val="2"/>
      </rPr>
      <t>≤</t>
    </r>
    <r>
      <rPr>
        <sz val="12"/>
        <rFont val="Times New Roman"/>
        <family val="1"/>
      </rPr>
      <t xml:space="preserve"> 0,135365                                                                            Расчет по п.4.2 МУ №718: 0,135365*(1-30%)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0,113757 ≤ (0,135365*(1+30%),              произведя вычисления получаем :   0,094756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0,113757 </t>
    </r>
    <r>
      <rPr>
        <sz val="12"/>
        <rFont val="Calibri"/>
        <family val="2"/>
      </rPr>
      <t>≤</t>
    </r>
    <r>
      <rPr>
        <sz val="12"/>
        <rFont val="Times New Roman"/>
        <family val="1"/>
      </rPr>
      <t xml:space="preserve"> 0,175975</t>
    </r>
  </si>
  <si>
    <t>Таким образом -  Оценка достижения планового значения показателя надежности за 2014 г. с учетом допустимого отклонения по результатам отчетного периода равна - 0,  Кнад - 0</t>
  </si>
  <si>
    <t>Форма 1.4 — Предложения электросетевой организации по плановым</t>
  </si>
  <si>
    <t>значениям показателей надежности и качества услуг на каждый</t>
  </si>
  <si>
    <t>расчетный период регулирования в пределах долгосрочного</t>
  </si>
  <si>
    <r>
      <t>периода регулирования</t>
    </r>
    <r>
      <rPr>
        <b/>
        <vertAlign val="superscript"/>
        <sz val="14"/>
        <rFont val="Times New Roman"/>
        <family val="1"/>
      </rPr>
      <t>1</t>
    </r>
  </si>
  <si>
    <t>(для долгосрочных периодов регулирования, начавшихся до 2014 года)</t>
  </si>
  <si>
    <t>Показатель</t>
  </si>
  <si>
    <t>Мероприятия,</t>
  </si>
  <si>
    <t>Описание</t>
  </si>
  <si>
    <t>Значение показателя, годы:</t>
  </si>
  <si>
    <t>направленные</t>
  </si>
  <si>
    <t>(обоснование)</t>
  </si>
  <si>
    <t>2012г. - план</t>
  </si>
  <si>
    <t>2012г. - факт</t>
  </si>
  <si>
    <t>2013г. - план</t>
  </si>
  <si>
    <t>2013г. - факт</t>
  </si>
  <si>
    <t>2014г. - план</t>
  </si>
  <si>
    <t>2014г. - факт</t>
  </si>
  <si>
    <t>на улучшение</t>
  </si>
  <si>
    <r>
      <t>показателя</t>
    </r>
    <r>
      <rPr>
        <vertAlign val="superscript"/>
        <sz val="12"/>
        <rFont val="Times New Roman"/>
        <family val="1"/>
      </rPr>
      <t>2</t>
    </r>
  </si>
  <si>
    <t>Показатель средней продолжительности</t>
  </si>
  <si>
    <t>прекращений передачи</t>
  </si>
  <si>
    <t>электрической энергии (Пп)</t>
  </si>
  <si>
    <t>Показатель качества предоставления</t>
  </si>
  <si>
    <t>возможности технологического</t>
  </si>
  <si>
    <r>
      <t>присоединения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</si>
  <si>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Показатель уровня качества</t>
  </si>
  <si>
    <t>оказываемых услуг территориальных</t>
  </si>
  <si>
    <t>сетевых организаций (Птсо)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</si>
  <si>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</si>
  <si>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Информация предоставляется справочно.</t>
    </r>
  </si>
  <si>
    <t>Форма 6.1 — Расчет значения индикатора информативности за период</t>
  </si>
  <si>
    <t>2014г.</t>
  </si>
  <si>
    <t>Наименование территориальной сетевой организации</t>
  </si>
  <si>
    <t>Параметр (критерий),</t>
  </si>
  <si>
    <t>Значение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</si>
  <si>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</si>
  <si>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</si>
  <si>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</si>
  <si>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</si>
  <si>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</si>
  <si>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</si>
  <si>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</si>
  <si>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</si>
  <si>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</si>
  <si>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</si>
  <si>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</si>
  <si>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</si>
  <si>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</si>
  <si>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</si>
  <si>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</si>
  <si>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</si>
  <si>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</si>
  <si>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</si>
  <si>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167,5%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</si>
  <si>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</si>
  <si>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</si>
  <si>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</si>
  <si>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</si>
  <si>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</si>
  <si>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</si>
  <si>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</si>
  <si>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</si>
  <si>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</si>
  <si>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</si>
  <si>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</si>
  <si>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</si>
  <si>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</si>
  <si>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</si>
  <si>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</si>
  <si>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</si>
  <si>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</si>
  <si>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</si>
  <si>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</si>
  <si>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</si>
  <si>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</si>
  <si>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</si>
  <si>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</si>
  <si>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</si>
  <si>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</si>
  <si>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</si>
  <si>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</si>
  <si>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</si>
  <si>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</si>
  <si>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</si>
  <si>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</si>
  <si>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</si>
  <si>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</si>
  <si>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</si>
  <si>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</si>
  <si>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</si>
  <si>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</si>
  <si>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</si>
  <si>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</si>
  <si>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</si>
  <si>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</si>
  <si>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</si>
  <si>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</si>
  <si>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</si>
  <si>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</si>
  <si>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</si>
  <si>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</si>
  <si>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</si>
  <si>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</si>
  <si>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</si>
  <si>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</si>
  <si>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</si>
  <si>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</si>
  <si>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</si>
  <si>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</si>
  <si>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</si>
  <si>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</si>
  <si>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</si>
  <si>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</si>
  <si>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(проведение — 1, отсутствие — 0)</t>
  </si>
  <si>
    <t>5. Простота и доступность схемы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</si>
  <si>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</si>
  <si>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</si>
  <si>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</si>
  <si>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</si>
  <si>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</si>
  <si>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обратная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</si>
  <si>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</si>
  <si>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</si>
  <si>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</si>
  <si>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</si>
  <si>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</si>
  <si>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</si>
  <si>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</si>
  <si>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</si>
  <si>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</si>
  <si>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</si>
  <si>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</si>
  <si>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</si>
  <si>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</si>
  <si>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</si>
  <si>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</si>
  <si>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</si>
  <si>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</si>
  <si>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</si>
  <si>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</si>
  <si>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</si>
  <si>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</si>
  <si>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</si>
  <si>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</si>
  <si>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</si>
  <si>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</si>
  <si>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</si>
  <si>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</si>
  <si>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</si>
  <si>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 xml:space="preserve">Генеральный директор </t>
  </si>
  <si>
    <t>Овчинников А.О.</t>
  </si>
  <si>
    <t>Форма 6.2 — Расчет значения индикатора исполнительности</t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</si>
  <si>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</si>
  <si>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</si>
  <si>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</si>
  <si>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</si>
  <si>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</si>
  <si>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</si>
  <si>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</si>
  <si>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</si>
  <si>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</si>
  <si>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</si>
  <si>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</si>
  <si>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</si>
  <si>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</si>
  <si>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</si>
  <si>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</si>
  <si>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</si>
  <si>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</si>
  <si>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</si>
  <si>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</si>
  <si>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</si>
  <si>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</si>
  <si>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рам взаимодействия с потребите-</t>
  </si>
  <si>
    <t>лями услуг (заявителями) — всего</t>
  </si>
  <si>
    <t>2.1.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</si>
  <si>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</si>
  <si>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</si>
  <si>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</si>
  <si>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</si>
  <si>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2.2. Среднее время, необходимое</t>
  </si>
  <si>
    <t>для оборудования точки поставки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</si>
  <si>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</si>
  <si>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</si>
  <si>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</si>
  <si>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</si>
  <si>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</si>
  <si>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</si>
  <si>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</si>
  <si>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б) для остальных потребителей</t>
  </si>
  <si>
    <t>услуг,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</si>
  <si>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</si>
  <si>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</si>
  <si>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</si>
  <si>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</si>
  <si>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</si>
  <si>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</si>
  <si>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</si>
  <si>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</si>
  <si>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</si>
  <si>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</si>
  <si>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</si>
  <si>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</si>
  <si>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</si>
  <si>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</si>
  <si>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</si>
  <si>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</si>
  <si>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</si>
  <si>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</si>
  <si>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</si>
  <si>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</si>
  <si>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</si>
  <si>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</si>
  <si>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</si>
  <si>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</si>
  <si>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</si>
  <si>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</si>
  <si>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</si>
  <si>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</si>
  <si>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</si>
  <si>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</si>
  <si>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</si>
  <si>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</si>
  <si>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</si>
  <si>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</si>
  <si>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</si>
  <si>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</si>
  <si>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</si>
  <si>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</si>
  <si>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</si>
  <si>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</si>
  <si>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</si>
  <si>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</si>
  <si>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</si>
  <si>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</si>
  <si>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5.1. Количество обращений пот-</t>
  </si>
  <si>
    <t>ребителей услуг с указанием на</t>
  </si>
  <si>
    <t>ненадлежащее качество электри-</t>
  </si>
  <si>
    <t>ческой энергии, процентов от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</si>
  <si>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</si>
  <si>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</si>
  <si>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</si>
  <si>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</si>
  <si>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</si>
  <si>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</si>
  <si>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</si>
  <si>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</si>
  <si>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</si>
  <si>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</si>
  <si>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бителей услуг с указанием на не-</t>
  </si>
  <si>
    <t>согласие введения предлагаемых</t>
  </si>
  <si>
    <t>территориальной сетевой организа-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</si>
  <si>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</si>
  <si>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</si>
  <si>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</si>
  <si>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от общего количества поступив-</t>
  </si>
  <si>
    <t>ших обращений, кроме физи-</t>
  </si>
  <si>
    <t>7.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</si>
  <si>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</si>
  <si>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</si>
  <si>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</si>
  <si>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7.1.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</si>
  <si>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</si>
  <si>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</si>
  <si>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</si>
  <si>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</si>
  <si>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</si>
  <si>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</si>
  <si>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</si>
  <si>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исполнительности</t>
  </si>
  <si>
    <t>Форма 6.3 — Расчет значения индикатора результативности обратной связи</t>
  </si>
  <si>
    <t>Параметр (показатель),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</si>
  <si>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</si>
  <si>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</si>
  <si>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</si>
  <si>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 обра-</t>
  </si>
  <si>
    <t>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</si>
  <si>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</si>
  <si>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</si>
  <si>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 на</t>
  </si>
  <si>
    <t>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</si>
  <si>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</si>
  <si>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</si>
  <si>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</si>
  <si>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</si>
  <si>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</si>
  <si>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</si>
  <si>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</si>
  <si>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</si>
  <si>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</si>
  <si>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</si>
  <si>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</si>
  <si>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</si>
  <si>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</si>
  <si>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</si>
  <si>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</si>
  <si>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</si>
  <si>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</si>
  <si>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</si>
  <si>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</si>
  <si>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</si>
  <si>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</si>
  <si>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</si>
  <si>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</si>
  <si>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</si>
  <si>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</si>
  <si>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</si>
  <si>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ции, поступивших через обратную</t>
  </si>
  <si>
    <t>связь, процентов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</si>
  <si>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</si>
  <si>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</si>
  <si>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</si>
  <si>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</si>
  <si>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</si>
  <si>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</si>
  <si>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</si>
  <si>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</si>
  <si>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</si>
  <si>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3.1. Средняя продолжительность</t>
  </si>
  <si>
    <t>времени принятия мер по результа-</t>
  </si>
  <si>
    <t>там обращения потребителя услуг,</t>
  </si>
  <si>
    <t>дней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</si>
  <si>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</si>
  <si>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</si>
  <si>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</si>
  <si>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</si>
  <si>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</si>
  <si>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</si>
  <si>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</si>
  <si>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</si>
  <si>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</si>
  <si>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</si>
  <si>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</si>
  <si>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</si>
  <si>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</si>
  <si>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</si>
  <si>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</si>
  <si>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4.1. Количество обращений потре-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</si>
  <si>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</si>
  <si>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</si>
  <si>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</si>
  <si>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</si>
  <si>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</si>
  <si>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</si>
  <si>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</si>
  <si>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</si>
  <si>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</si>
  <si>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</si>
  <si>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</si>
  <si>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</si>
  <si>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</si>
  <si>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</si>
  <si>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</si>
  <si>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</si>
  <si>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</si>
  <si>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</si>
  <si>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</si>
  <si>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</si>
  <si>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</si>
  <si>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</si>
  <si>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</si>
  <si>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</si>
  <si>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</si>
  <si>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</si>
  <si>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</si>
  <si>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</si>
  <si>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Форма 7.1 — Показатели 
уровня надежности и уровня качества</t>
  </si>
  <si>
    <t>оказываемых услуг электросетевой организации</t>
  </si>
  <si>
    <t>(для случаев установления плановых значений до 2013 года)</t>
  </si>
  <si>
    <t>№ формулы</t>
  </si>
  <si>
    <t>методических указаний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</si>
  <si>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</si>
  <si>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</si>
  <si>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Показатель уровня качества оказываемых</t>
  </si>
  <si>
    <t>6.1</t>
  </si>
  <si>
    <t>услуг организации по управлению</t>
  </si>
  <si>
    <t>национальной (общероссийской)</t>
  </si>
  <si>
    <r>
      <t>электрической сетью, П</t>
    </r>
    <r>
      <rPr>
        <vertAlign val="subscript"/>
        <sz val="12"/>
        <rFont val="Times New Roman"/>
        <family val="1"/>
      </rPr>
      <t>тпр</t>
    </r>
  </si>
  <si>
    <t>6.2</t>
  </si>
  <si>
    <t>услуг территориальной сетевой</t>
  </si>
  <si>
    <r>
      <t>организации, П</t>
    </r>
    <r>
      <rPr>
        <vertAlign val="subscript"/>
        <sz val="12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</si>
  <si>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bscript"/>
        <sz val="12"/>
        <rFont val="Times New Roman"/>
        <family val="1"/>
      </rPr>
      <t>п</t>
    </r>
    <r>
      <rPr>
        <vertAlign val="superscript"/>
        <sz val="12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</si>
  <si>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</si>
  <si>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2"/>
        <rFont val="Times New Roman"/>
        <family val="1"/>
      </rPr>
      <t>тпртпр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</si>
  <si>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тсотсо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</si>
  <si>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t>Оценка достижения показателя уровня</t>
  </si>
  <si>
    <t>пп. 7.1
методических указаний</t>
  </si>
  <si>
    <r>
      <t>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</si>
  <si>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</rPr>
      <t>кач</t>
    </r>
  </si>
  <si>
    <t>(организации по управлению единой</t>
  </si>
  <si>
    <t>электрической сетью)</t>
  </si>
  <si>
    <t>(для территориальной сетевой организации)</t>
  </si>
  <si>
    <t>Форма 7.2 — Расчет обобщенного показателя уровня надежности</t>
  </si>
  <si>
    <t>и качества оказываемых услуг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</si>
  <si>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</si>
  <si>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</si>
  <si>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</si>
  <si>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</si>
  <si>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</si>
  <si>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</si>
  <si>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электрической сетью: альфа=0,75</t>
  </si>
  <si>
    <t>Для территориальной сетевой организации:</t>
  </si>
  <si>
    <t>альфа=0,65</t>
  </si>
  <si>
    <t>2. Коэффициент значимости</t>
  </si>
  <si>
    <t>показателя уровня качества</t>
  </si>
  <si>
    <t>бета=1–альфа=0,35</t>
  </si>
  <si>
    <t>оказываемых услуг, бета</t>
  </si>
  <si>
    <t>3. Оценка достижения показателя</t>
  </si>
  <si>
    <t>п. 7.1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</si>
  <si>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</si>
  <si>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</rPr>
      <t>над</t>
    </r>
  </si>
  <si>
    <t>4. Оценка достижения показателя</t>
  </si>
  <si>
    <t>уровня качества оказываемых</t>
  </si>
  <si>
    <r>
      <t>услуг, К</t>
    </r>
    <r>
      <rPr>
        <vertAlign val="subscript"/>
        <sz val="12"/>
        <rFont val="Times New Roman"/>
        <family val="1"/>
      </rPr>
      <t>кач</t>
    </r>
  </si>
  <si>
    <t>5. Обобщенный показатель уровня</t>
  </si>
  <si>
    <t>7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</si>
  <si>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</si>
  <si>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</rPr>
      <t>об</t>
    </r>
  </si>
  <si>
    <t>Справочно: расчет обобщенного показателя уровня надежности и качества оказываемых услуг за 2014г.:</t>
  </si>
  <si>
    <t>Коб = α*Кнад+β*Ккач = 0,65*0+0,35+0 = 0</t>
  </si>
  <si>
    <t xml:space="preserve">Оценка достижения планового значения показателя качества услуг: </t>
  </si>
  <si>
    <t>Плановое значение показателя качества услуг считается достигнутым  с учетом допустимого отклонения</t>
  </si>
  <si>
    <t xml:space="preserve"> за отчетный период 2014г.</t>
  </si>
  <si>
    <t>Фактическое значение Птсо= 0,9935,       0,3  - коэффициент допустимого отклонения</t>
  </si>
  <si>
    <t>Плановое значение Птсо= 1,0102</t>
  </si>
  <si>
    <t>1,0102* (1-0,3) &lt;0,9935&lt;1,0102*(1+0,3)</t>
  </si>
  <si>
    <t>0,70714&lt;0,9935&lt;1,31326</t>
  </si>
  <si>
    <t>Если  Птсо  достигнуто, то К кач=0</t>
  </si>
  <si>
    <r>
      <t>Форма 8.1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— Журнал учета данных первичной информации</t>
    </r>
  </si>
  <si>
    <t>по всем прекращениям передачи электрической энергии,  произошедших на объектах электросетевых организаций</t>
  </si>
  <si>
    <t xml:space="preserve">2014 </t>
  </si>
  <si>
    <t>№  пп</t>
  </si>
  <si>
    <r>
      <t>Наименование структурной единицы электросетевой сетевой организации</t>
    </r>
    <r>
      <rPr>
        <vertAlign val="superscript"/>
        <sz val="7"/>
        <rFont val="Times New Roman"/>
        <family val="1"/>
      </rPr>
      <t>2</t>
    </r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</si>
  <si>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</si>
  <si>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</si>
  <si>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</si>
  <si>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7"/>
        <rFont val="Times New Roman"/>
        <family val="1"/>
      </rPr>
      <t>3</t>
    </r>
  </si>
  <si>
    <r>
      <t>Признак АПВ (1/0)</t>
    </r>
    <r>
      <rPr>
        <vertAlign val="superscript"/>
        <sz val="7"/>
        <rFont val="Times New Roman"/>
        <family val="1"/>
      </rPr>
      <t>4</t>
    </r>
  </si>
  <si>
    <r>
      <t>Признак АВР (1/0)</t>
    </r>
    <r>
      <rPr>
        <vertAlign val="superscript"/>
        <sz val="7"/>
        <rFont val="Times New Roman"/>
        <family val="1"/>
      </rPr>
      <t>5</t>
    </r>
  </si>
  <si>
    <t>Количество точек поставки, по которым</t>
  </si>
  <si>
    <t>Количество потребителей услуг (производители электрической энергии)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</si>
  <si>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</si>
  <si>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</si>
  <si>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</si>
  <si>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</si>
  <si>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7"/>
        <rFont val="Times New Roman"/>
        <family val="1"/>
      </rPr>
      <t>6</t>
    </r>
    <r>
      <rPr>
        <sz val="7"/>
        <rFont val="Times New Roman"/>
        <family val="1"/>
      </rPr>
      <t>, МВт</t>
    </r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</si>
  <si>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</si>
  <si>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</si>
  <si>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t>произошло прекращение передачи электрической</t>
  </si>
  <si>
    <t>в отношении которых произошло прекращение передачи электрической энергии, шт.</t>
  </si>
  <si>
    <t>энергии, шт.</t>
  </si>
  <si>
    <t>Потребители электрической</t>
  </si>
  <si>
    <t>Электросетевые организации</t>
  </si>
  <si>
    <t>Производители электрической энергии</t>
  </si>
  <si>
    <t>Всего (сумма граф 9—15)</t>
  </si>
  <si>
    <t>Потребители электрической энергии</t>
  </si>
  <si>
    <t>Всего (сумма граф 25—27)</t>
  </si>
  <si>
    <t xml:space="preserve"> энергии</t>
  </si>
  <si>
    <t>1 катего-</t>
  </si>
  <si>
    <t>2 катего-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</si>
  <si>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</si>
  <si>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</si>
  <si>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</si>
  <si>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</si>
  <si>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17—21)</t>
  </si>
  <si>
    <t>рии на-</t>
  </si>
  <si>
    <t>дежности</t>
  </si>
  <si>
    <t>полное</t>
  </si>
  <si>
    <t>частичное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</si>
  <si>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</si>
  <si>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</si>
  <si>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</si>
  <si>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</si>
  <si>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</si>
  <si>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</si>
  <si>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</si>
  <si>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</si>
  <si>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</si>
  <si>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</si>
  <si>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</si>
  <si>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</si>
  <si>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</si>
  <si>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</si>
  <si>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</si>
  <si>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</si>
  <si>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</si>
  <si>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</si>
  <si>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</si>
  <si>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</si>
  <si>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</si>
  <si>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</si>
  <si>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</si>
  <si>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</si>
  <si>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</si>
  <si>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</si>
  <si>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</si>
  <si>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</si>
  <si>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</si>
  <si>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</si>
  <si>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</si>
  <si>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</si>
  <si>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</si>
  <si>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КРН-34 д. Петровское</t>
  </si>
  <si>
    <t>КЛ</t>
  </si>
  <si>
    <t>повреждение кабельной линии</t>
  </si>
  <si>
    <t>1</t>
  </si>
  <si>
    <t>09.58,2014.04.23</t>
  </si>
  <si>
    <t>12.22,2014.04.23</t>
  </si>
  <si>
    <t>0,234</t>
  </si>
  <si>
    <t>оперативный журнал</t>
  </si>
  <si>
    <t>23.04.2014г</t>
  </si>
  <si>
    <t>КРН - 9 д. Борисово</t>
  </si>
  <si>
    <t>ВЛ</t>
  </si>
  <si>
    <t>обрыв двух проводов</t>
  </si>
  <si>
    <t>13.19,2014.04.24</t>
  </si>
  <si>
    <t>20.31,2014.04.25</t>
  </si>
  <si>
    <t>КТП -487 д. Васильевское</t>
  </si>
  <si>
    <t>17.08,2014.06.03</t>
  </si>
  <si>
    <t>00.11,2014.06.04</t>
  </si>
  <si>
    <t>03.06.2014г</t>
  </si>
  <si>
    <t>ТП - 345 д. Шарапова Охота</t>
  </si>
  <si>
    <t>ТП</t>
  </si>
  <si>
    <t>автоматическое отключение масляного выключателя</t>
  </si>
  <si>
    <t>20.23,2014.07.06</t>
  </si>
  <si>
    <t>21.30,2014.07.06</t>
  </si>
  <si>
    <t>06.07.2014г</t>
  </si>
  <si>
    <t>РП-7 д. Каргашинл</t>
  </si>
  <si>
    <t>0,4</t>
  </si>
  <si>
    <t>15.25,2014.08.05</t>
  </si>
  <si>
    <t>16.56,2014.08.05</t>
  </si>
  <si>
    <t>05.08.2014г</t>
  </si>
  <si>
    <t>КТП-256, д. Шарапова Охота</t>
  </si>
  <si>
    <t>повреждение линии из-за удара молнией</t>
  </si>
  <si>
    <t>15.34,2014.08.08</t>
  </si>
  <si>
    <t>19.40,2014.08.08</t>
  </si>
  <si>
    <t>08.08.2014г</t>
  </si>
  <si>
    <t>КТП-84, КТП-498, КТП-500</t>
  </si>
  <si>
    <t>17.34,2014.09.24</t>
  </si>
  <si>
    <t>17.50,2014.09.24</t>
  </si>
  <si>
    <t>23.07,2014.09.24</t>
  </si>
  <si>
    <t>24.09.2014г</t>
  </si>
  <si>
    <t>13.40,2014.09.30</t>
  </si>
  <si>
    <t>21.25,2014.09.30</t>
  </si>
  <si>
    <t>30.09.2014г</t>
  </si>
  <si>
    <t>РТП-1, п. Большевик</t>
  </si>
  <si>
    <t>КЛ - ф.11</t>
  </si>
  <si>
    <t>повреждение кабельной линии при пр-ве земляных работ</t>
  </si>
  <si>
    <t>119</t>
  </si>
  <si>
    <t>121</t>
  </si>
  <si>
    <t>64</t>
  </si>
  <si>
    <t>15.03,2014.10.20</t>
  </si>
  <si>
    <t>23.20,2014.10.20</t>
  </si>
  <si>
    <t>20.10.2014г</t>
  </si>
  <si>
    <t>КЛ - ф.15</t>
  </si>
  <si>
    <t>17.25,2014.10.21</t>
  </si>
  <si>
    <t>повреждение проходного изолятора</t>
  </si>
  <si>
    <t>09.07,2014.11.10</t>
  </si>
  <si>
    <t>01.47,2014.11.11</t>
  </si>
  <si>
    <t>10.11.2014г</t>
  </si>
  <si>
    <t>КТП-498</t>
  </si>
  <si>
    <t>20.30,2014.11.11</t>
  </si>
  <si>
    <t>Итого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</si>
  <si>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</si>
  <si>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</si>
  <si>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</si>
  <si>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</si>
  <si>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</si>
  <si>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t>Генеральный  директор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</si>
  <si>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</si>
  <si>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</si>
  <si>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</si>
  <si>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</si>
  <si>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№</t>
  </si>
  <si>
    <t>Наименование составляющей</t>
  </si>
  <si>
    <t>Метод определения</t>
  </si>
  <si>
    <t>п/п</t>
  </si>
  <si>
    <t>показателя</t>
  </si>
  <si>
    <t>Максимальное количество потребителей услуг по пере-</t>
  </si>
  <si>
    <t>В соответствии с заключенными
договорами по передаче
электроэнергии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</si>
  <si>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</si>
  <si>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</si>
  <si>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</si>
  <si>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</si>
  <si>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</si>
  <si>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</si>
  <si>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</si>
  <si>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</si>
  <si>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</si>
  <si>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</si>
  <si>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</si>
  <si>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</si>
  <si>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</si>
  <si>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</si>
  <si>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</si>
  <si>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</si>
  <si>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</si>
  <si>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</si>
  <si>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</si>
  <si>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сумма произведений по столбцу 32
и столбцу 28 Формы 8.1 деленная
на значение пункта 1 Формы 8.3
((Σ столбец 32*столбец 28)/
пункт 1 Формы 8.3)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</si>
  <si>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</si>
  <si>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</si>
  <si>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t>сумма по столбцу 28 Формы 8.1
и деленная на значение
пункта 1 Формы 8.3
(Σ столбец 28 Формы 8.1/
пункт 1 Формы 8.3)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</si>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</sst>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"/>
    <numFmt numFmtId="179" formatCode="0.000000"/>
    <numFmt numFmtId="180" formatCode="0.0000"/>
    <numFmt numFmtId="181" formatCode="0.0%"/>
    <numFmt numFmtId="182" formatCode="0.000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vertAlign val="sub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1" fontId="10" fillId="0" borderId="16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1" fontId="29" fillId="0" borderId="16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179" fontId="29" fillId="0" borderId="11" xfId="0" applyNumberFormat="1" applyFont="1" applyBorder="1" applyAlignment="1">
      <alignment horizontal="center" vertical="center"/>
    </xf>
    <xf numFmtId="179" fontId="29" fillId="0" borderId="12" xfId="0" applyNumberFormat="1" applyFont="1" applyBorder="1" applyAlignment="1">
      <alignment horizontal="center" vertical="center"/>
    </xf>
    <xf numFmtId="179" fontId="29" fillId="0" borderId="13" xfId="0" applyNumberFormat="1" applyFont="1" applyBorder="1" applyAlignment="1">
      <alignment horizontal="center" vertical="center"/>
    </xf>
    <xf numFmtId="179" fontId="29" fillId="0" borderId="16" xfId="0" applyNumberFormat="1" applyFont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179" fontId="29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22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 horizontal="right"/>
    </xf>
    <xf numFmtId="179" fontId="10" fillId="0" borderId="12" xfId="0" applyNumberFormat="1" applyFont="1" applyBorder="1" applyAlignment="1">
      <alignment horizontal="right"/>
    </xf>
    <xf numFmtId="179" fontId="10" fillId="0" borderId="13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179" fontId="10" fillId="0" borderId="14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9" fontId="10" fillId="0" borderId="15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180" fontId="10" fillId="0" borderId="16" xfId="0" applyNumberFormat="1" applyFont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180" fontId="10" fillId="0" borderId="17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 vertical="center"/>
    </xf>
    <xf numFmtId="0" fontId="34" fillId="0" borderId="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6" fillId="0" borderId="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4" fillId="0" borderId="11" xfId="0" applyNumberFormat="1" applyFont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0" fontId="34" fillId="0" borderId="18" xfId="0" applyNumberFormat="1" applyFont="1" applyBorder="1" applyAlignment="1">
      <alignment horizontal="center"/>
    </xf>
    <xf numFmtId="0" fontId="34" fillId="0" borderId="19" xfId="0" applyNumberFormat="1" applyFont="1" applyBorder="1" applyAlignment="1">
      <alignment horizontal="center"/>
    </xf>
    <xf numFmtId="0" fontId="34" fillId="0" borderId="20" xfId="0" applyNumberFormat="1" applyFont="1" applyBorder="1" applyAlignment="1">
      <alignment horizontal="center"/>
    </xf>
    <xf numFmtId="0" fontId="34" fillId="0" borderId="14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4" fillId="0" borderId="15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0" fontId="34" fillId="0" borderId="11" xfId="0" applyNumberFormat="1" applyFont="1" applyBorder="1" applyAlignment="1">
      <alignment/>
    </xf>
    <xf numFmtId="0" fontId="34" fillId="0" borderId="12" xfId="0" applyNumberFormat="1" applyFont="1" applyBorder="1" applyAlignment="1">
      <alignment/>
    </xf>
    <xf numFmtId="0" fontId="34" fillId="0" borderId="13" xfId="0" applyNumberFormat="1" applyFont="1" applyBorder="1" applyAlignment="1">
      <alignment/>
    </xf>
    <xf numFmtId="0" fontId="34" fillId="0" borderId="11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14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4" fillId="0" borderId="15" xfId="0" applyNumberFormat="1" applyFont="1" applyBorder="1" applyAlignment="1">
      <alignment/>
    </xf>
    <xf numFmtId="0" fontId="34" fillId="0" borderId="14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/>
    </xf>
    <xf numFmtId="0" fontId="34" fillId="0" borderId="10" xfId="0" applyNumberFormat="1" applyFont="1" applyBorder="1" applyAlignment="1">
      <alignment/>
    </xf>
    <xf numFmtId="0" fontId="34" fillId="0" borderId="17" xfId="0" applyNumberFormat="1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18" xfId="0" applyNumberFormat="1" applyFont="1" applyBorder="1" applyAlignment="1">
      <alignment horizontal="left"/>
    </xf>
    <xf numFmtId="0" fontId="34" fillId="0" borderId="19" xfId="0" applyNumberFormat="1" applyFont="1" applyBorder="1" applyAlignment="1">
      <alignment horizontal="left"/>
    </xf>
    <xf numFmtId="0" fontId="34" fillId="0" borderId="20" xfId="0" applyNumberFormat="1" applyFont="1" applyBorder="1" applyAlignment="1">
      <alignment horizontal="left"/>
    </xf>
    <xf numFmtId="0" fontId="34" fillId="0" borderId="18" xfId="0" applyNumberFormat="1" applyFont="1" applyBorder="1" applyAlignment="1">
      <alignment horizontal="right"/>
    </xf>
    <xf numFmtId="0" fontId="34" fillId="0" borderId="19" xfId="0" applyNumberFormat="1" applyFont="1" applyBorder="1" applyAlignment="1">
      <alignment horizontal="right"/>
    </xf>
    <xf numFmtId="0" fontId="34" fillId="0" borderId="20" xfId="0" applyNumberFormat="1" applyFont="1" applyBorder="1" applyAlignment="1">
      <alignment horizontal="right"/>
    </xf>
    <xf numFmtId="0" fontId="34" fillId="0" borderId="18" xfId="0" applyNumberFormat="1" applyFont="1" applyFill="1" applyBorder="1" applyAlignment="1">
      <alignment horizontal="right"/>
    </xf>
    <xf numFmtId="0" fontId="34" fillId="0" borderId="19" xfId="0" applyNumberFormat="1" applyFont="1" applyFill="1" applyBorder="1" applyAlignment="1">
      <alignment horizontal="right"/>
    </xf>
    <xf numFmtId="0" fontId="34" fillId="0" borderId="20" xfId="0" applyNumberFormat="1" applyFont="1" applyFill="1" applyBorder="1" applyAlignment="1">
      <alignment horizontal="right"/>
    </xf>
    <xf numFmtId="0" fontId="34" fillId="0" borderId="11" xfId="0" applyNumberFormat="1" applyFont="1" applyBorder="1" applyAlignment="1">
      <alignment horizontal="left"/>
    </xf>
    <xf numFmtId="0" fontId="34" fillId="0" borderId="12" xfId="0" applyNumberFormat="1" applyFont="1" applyBorder="1" applyAlignment="1">
      <alignment horizontal="left"/>
    </xf>
    <xf numFmtId="0" fontId="34" fillId="0" borderId="13" xfId="0" applyNumberFormat="1" applyFont="1" applyBorder="1" applyAlignment="1">
      <alignment horizontal="left"/>
    </xf>
    <xf numFmtId="181" fontId="34" fillId="0" borderId="11" xfId="0" applyNumberFormat="1" applyFont="1" applyBorder="1" applyAlignment="1">
      <alignment horizontal="center" vertical="center"/>
    </xf>
    <xf numFmtId="181" fontId="34" fillId="0" borderId="12" xfId="0" applyNumberFormat="1" applyFont="1" applyBorder="1" applyAlignment="1">
      <alignment horizontal="center" vertical="center"/>
    </xf>
    <xf numFmtId="181" fontId="34" fillId="0" borderId="13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0" fontId="34" fillId="0" borderId="15" xfId="0" applyNumberFormat="1" applyFont="1" applyBorder="1" applyAlignment="1">
      <alignment horizontal="left"/>
    </xf>
    <xf numFmtId="181" fontId="34" fillId="0" borderId="14" xfId="0" applyNumberFormat="1" applyFont="1" applyBorder="1" applyAlignment="1">
      <alignment horizontal="center" vertical="center"/>
    </xf>
    <xf numFmtId="181" fontId="34" fillId="0" borderId="0" xfId="0" applyNumberFormat="1" applyFont="1" applyBorder="1" applyAlignment="1">
      <alignment horizontal="center" vertical="center"/>
    </xf>
    <xf numFmtId="181" fontId="34" fillId="0" borderId="15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left"/>
    </xf>
    <xf numFmtId="0" fontId="34" fillId="0" borderId="10" xfId="0" applyNumberFormat="1" applyFont="1" applyBorder="1" applyAlignment="1">
      <alignment horizontal="left"/>
    </xf>
    <xf numFmtId="0" fontId="34" fillId="0" borderId="17" xfId="0" applyNumberFormat="1" applyFont="1" applyBorder="1" applyAlignment="1">
      <alignment horizontal="left"/>
    </xf>
    <xf numFmtId="181" fontId="34" fillId="0" borderId="16" xfId="0" applyNumberFormat="1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/>
    </xf>
    <xf numFmtId="181" fontId="34" fillId="0" borderId="17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9" fontId="34" fillId="0" borderId="11" xfId="0" applyNumberFormat="1" applyFont="1" applyBorder="1" applyAlignment="1">
      <alignment horizontal="center" vertical="center"/>
    </xf>
    <xf numFmtId="9" fontId="34" fillId="0" borderId="12" xfId="0" applyNumberFormat="1" applyFont="1" applyBorder="1" applyAlignment="1">
      <alignment horizontal="center" vertical="center"/>
    </xf>
    <xf numFmtId="9" fontId="34" fillId="0" borderId="13" xfId="0" applyNumberFormat="1" applyFont="1" applyBorder="1" applyAlignment="1">
      <alignment horizontal="center" vertical="center"/>
    </xf>
    <xf numFmtId="9" fontId="34" fillId="0" borderId="14" xfId="0" applyNumberFormat="1" applyFont="1" applyBorder="1" applyAlignment="1">
      <alignment horizontal="center" vertical="center"/>
    </xf>
    <xf numFmtId="9" fontId="34" fillId="0" borderId="0" xfId="0" applyNumberFormat="1" applyFont="1" applyBorder="1" applyAlignment="1">
      <alignment horizontal="center" vertical="center"/>
    </xf>
    <xf numFmtId="9" fontId="34" fillId="0" borderId="15" xfId="0" applyNumberFormat="1" applyFont="1" applyBorder="1" applyAlignment="1">
      <alignment horizontal="center" vertical="center"/>
    </xf>
    <xf numFmtId="9" fontId="34" fillId="0" borderId="16" xfId="0" applyNumberFormat="1" applyFont="1" applyBorder="1" applyAlignment="1">
      <alignment horizontal="center" vertical="center"/>
    </xf>
    <xf numFmtId="9" fontId="34" fillId="0" borderId="10" xfId="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left" wrapText="1"/>
    </xf>
    <xf numFmtId="0" fontId="34" fillId="0" borderId="0" xfId="0" applyNumberFormat="1" applyFont="1" applyBorder="1" applyAlignment="1">
      <alignment horizontal="left" wrapText="1"/>
    </xf>
    <xf numFmtId="0" fontId="34" fillId="0" borderId="15" xfId="0" applyNumberFormat="1" applyFont="1" applyBorder="1" applyAlignment="1">
      <alignment horizontal="left" wrapText="1"/>
    </xf>
    <xf numFmtId="0" fontId="34" fillId="0" borderId="11" xfId="0" applyNumberFormat="1" applyFont="1" applyBorder="1" applyAlignment="1">
      <alignment horizontal="left" wrapText="1"/>
    </xf>
    <xf numFmtId="0" fontId="34" fillId="0" borderId="12" xfId="0" applyNumberFormat="1" applyFont="1" applyBorder="1" applyAlignment="1">
      <alignment horizontal="left" wrapText="1"/>
    </xf>
    <xf numFmtId="0" fontId="34" fillId="0" borderId="13" xfId="0" applyNumberFormat="1" applyFont="1" applyBorder="1" applyAlignment="1">
      <alignment horizontal="left" wrapText="1"/>
    </xf>
    <xf numFmtId="181" fontId="34" fillId="0" borderId="11" xfId="0" applyNumberFormat="1" applyFont="1" applyFill="1" applyBorder="1" applyAlignment="1">
      <alignment horizontal="center" vertical="center"/>
    </xf>
    <xf numFmtId="181" fontId="34" fillId="0" borderId="12" xfId="0" applyNumberFormat="1" applyFont="1" applyFill="1" applyBorder="1" applyAlignment="1">
      <alignment horizontal="center" vertical="center"/>
    </xf>
    <xf numFmtId="181" fontId="34" fillId="0" borderId="13" xfId="0" applyNumberFormat="1" applyFont="1" applyFill="1" applyBorder="1" applyAlignment="1">
      <alignment horizontal="center" vertical="center"/>
    </xf>
    <xf numFmtId="181" fontId="34" fillId="0" borderId="14" xfId="0" applyNumberFormat="1" applyFont="1" applyFill="1" applyBorder="1" applyAlignment="1">
      <alignment horizontal="center" vertical="center"/>
    </xf>
    <xf numFmtId="181" fontId="34" fillId="0" borderId="0" xfId="0" applyNumberFormat="1" applyFont="1" applyFill="1" applyBorder="1" applyAlignment="1">
      <alignment horizontal="center" vertical="center"/>
    </xf>
    <xf numFmtId="181" fontId="34" fillId="0" borderId="15" xfId="0" applyNumberFormat="1" applyFont="1" applyFill="1" applyBorder="1" applyAlignment="1">
      <alignment horizontal="center" vertical="center"/>
    </xf>
    <xf numFmtId="181" fontId="34" fillId="0" borderId="16" xfId="0" applyNumberFormat="1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center" vertical="center"/>
    </xf>
    <xf numFmtId="181" fontId="34" fillId="0" borderId="17" xfId="0" applyNumberFormat="1" applyFont="1" applyFill="1" applyBorder="1" applyAlignment="1">
      <alignment horizontal="center" vertical="center"/>
    </xf>
    <xf numFmtId="10" fontId="34" fillId="0" borderId="11" xfId="0" applyNumberFormat="1" applyFont="1" applyBorder="1" applyAlignment="1">
      <alignment horizontal="center" vertical="center"/>
    </xf>
    <xf numFmtId="10" fontId="34" fillId="0" borderId="12" xfId="0" applyNumberFormat="1" applyFont="1" applyBorder="1" applyAlignment="1">
      <alignment horizontal="center" vertical="center"/>
    </xf>
    <xf numFmtId="10" fontId="34" fillId="0" borderId="13" xfId="0" applyNumberFormat="1" applyFont="1" applyBorder="1" applyAlignment="1">
      <alignment horizontal="center" vertical="center"/>
    </xf>
    <xf numFmtId="10" fontId="34" fillId="0" borderId="14" xfId="0" applyNumberFormat="1" applyFont="1" applyBorder="1" applyAlignment="1">
      <alignment horizontal="center" vertical="center"/>
    </xf>
    <xf numFmtId="10" fontId="34" fillId="0" borderId="0" xfId="0" applyNumberFormat="1" applyFont="1" applyBorder="1" applyAlignment="1">
      <alignment horizontal="center" vertical="center"/>
    </xf>
    <xf numFmtId="10" fontId="34" fillId="0" borderId="15" xfId="0" applyNumberFormat="1" applyFont="1" applyBorder="1" applyAlignment="1">
      <alignment horizontal="center" vertical="center"/>
    </xf>
    <xf numFmtId="10" fontId="34" fillId="0" borderId="16" xfId="0" applyNumberFormat="1" applyFont="1" applyBorder="1" applyAlignment="1">
      <alignment horizontal="center" vertical="center"/>
    </xf>
    <xf numFmtId="10" fontId="34" fillId="0" borderId="10" xfId="0" applyNumberFormat="1" applyFont="1" applyBorder="1" applyAlignment="1">
      <alignment horizontal="center" vertical="center"/>
    </xf>
    <xf numFmtId="10" fontId="34" fillId="0" borderId="17" xfId="0" applyNumberFormat="1" applyFont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right" vertical="center"/>
    </xf>
    <xf numFmtId="0" fontId="34" fillId="0" borderId="12" xfId="0" applyNumberFormat="1" applyFont="1" applyFill="1" applyBorder="1" applyAlignment="1">
      <alignment horizontal="right" vertical="center"/>
    </xf>
    <xf numFmtId="0" fontId="34" fillId="0" borderId="13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/>
    </xf>
    <xf numFmtId="0" fontId="34" fillId="0" borderId="10" xfId="0" applyNumberFormat="1" applyFont="1" applyFill="1" applyBorder="1" applyAlignment="1">
      <alignment horizontal="right"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8" fillId="0" borderId="1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34" fillId="0" borderId="14" xfId="0" applyNumberFormat="1" applyFont="1" applyBorder="1" applyAlignment="1">
      <alignment horizontal="center"/>
    </xf>
    <xf numFmtId="0" fontId="34" fillId="0" borderId="15" xfId="0" applyNumberFormat="1" applyFont="1" applyBorder="1" applyAlignment="1">
      <alignment horizontal="center"/>
    </xf>
    <xf numFmtId="0" fontId="34" fillId="0" borderId="2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/>
    </xf>
    <xf numFmtId="0" fontId="38" fillId="0" borderId="12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38" fillId="0" borderId="14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38" fillId="0" borderId="15" xfId="0" applyNumberFormat="1" applyFont="1" applyBorder="1" applyAlignment="1">
      <alignment/>
    </xf>
    <xf numFmtId="0" fontId="38" fillId="0" borderId="16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7" xfId="0" applyNumberFormat="1" applyFont="1" applyBorder="1" applyAlignment="1">
      <alignment/>
    </xf>
    <xf numFmtId="0" fontId="38" fillId="0" borderId="21" xfId="0" applyNumberFormat="1" applyFont="1" applyBorder="1" applyAlignment="1">
      <alignment horizontal="left"/>
    </xf>
    <xf numFmtId="0" fontId="34" fillId="0" borderId="21" xfId="0" applyNumberFormat="1" applyFont="1" applyBorder="1" applyAlignment="1">
      <alignment horizontal="right"/>
    </xf>
    <xf numFmtId="0" fontId="34" fillId="0" borderId="21" xfId="0" applyNumberFormat="1" applyFont="1" applyFill="1" applyBorder="1" applyAlignment="1">
      <alignment horizontal="right"/>
    </xf>
    <xf numFmtId="0" fontId="38" fillId="0" borderId="22" xfId="0" applyNumberFormat="1" applyFont="1" applyBorder="1" applyAlignment="1">
      <alignment horizontal="left"/>
    </xf>
    <xf numFmtId="0" fontId="38" fillId="0" borderId="24" xfId="0" applyNumberFormat="1" applyFont="1" applyBorder="1" applyAlignment="1">
      <alignment horizontal="left"/>
    </xf>
    <xf numFmtId="0" fontId="38" fillId="0" borderId="23" xfId="0" applyNumberFormat="1" applyFont="1" applyBorder="1" applyAlignment="1">
      <alignment horizontal="left"/>
    </xf>
    <xf numFmtId="0" fontId="38" fillId="0" borderId="14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horizontal="left"/>
    </xf>
    <xf numFmtId="0" fontId="38" fillId="0" borderId="15" xfId="0" applyNumberFormat="1" applyFont="1" applyBorder="1" applyAlignment="1">
      <alignment horizontal="left"/>
    </xf>
    <xf numFmtId="0" fontId="38" fillId="0" borderId="22" xfId="0" applyNumberFormat="1" applyFont="1" applyBorder="1" applyAlignment="1">
      <alignment horizontal="left" wrapText="1"/>
    </xf>
    <xf numFmtId="0" fontId="38" fillId="0" borderId="24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34" fillId="0" borderId="22" xfId="0" applyNumberFormat="1" applyFont="1" applyBorder="1" applyAlignment="1">
      <alignment horizontal="left"/>
    </xf>
    <xf numFmtId="0" fontId="34" fillId="0" borderId="24" xfId="0" applyNumberFormat="1" applyFont="1" applyBorder="1" applyAlignment="1">
      <alignment horizontal="left"/>
    </xf>
    <xf numFmtId="0" fontId="34" fillId="0" borderId="23" xfId="0" applyNumberFormat="1" applyFont="1" applyBorder="1" applyAlignment="1">
      <alignment horizontal="left"/>
    </xf>
    <xf numFmtId="0" fontId="34" fillId="0" borderId="21" xfId="0" applyNumberFormat="1" applyFont="1" applyBorder="1" applyAlignment="1">
      <alignment horizontal="left"/>
    </xf>
    <xf numFmtId="9" fontId="34" fillId="0" borderId="11" xfId="0" applyNumberFormat="1" applyFont="1" applyFill="1" applyBorder="1" applyAlignment="1">
      <alignment horizontal="center" vertical="center"/>
    </xf>
    <xf numFmtId="0" fontId="34" fillId="0" borderId="22" xfId="0" applyNumberFormat="1" applyFont="1" applyBorder="1" applyAlignment="1">
      <alignment horizontal="left" wrapText="1"/>
    </xf>
    <xf numFmtId="0" fontId="34" fillId="0" borderId="24" xfId="0" applyNumberFormat="1" applyFont="1" applyBorder="1" applyAlignment="1">
      <alignment horizontal="left" wrapText="1"/>
    </xf>
    <xf numFmtId="0" fontId="34" fillId="0" borderId="14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right" vertical="center"/>
    </xf>
    <xf numFmtId="0" fontId="34" fillId="0" borderId="15" xfId="0" applyNumberFormat="1" applyFont="1" applyFill="1" applyBorder="1" applyAlignment="1">
      <alignment horizontal="right" vertical="center"/>
    </xf>
    <xf numFmtId="182" fontId="34" fillId="0" borderId="11" xfId="0" applyNumberFormat="1" applyFont="1" applyBorder="1" applyAlignment="1">
      <alignment horizontal="center" vertical="center"/>
    </xf>
    <xf numFmtId="182" fontId="34" fillId="0" borderId="12" xfId="0" applyNumberFormat="1" applyFont="1" applyBorder="1" applyAlignment="1">
      <alignment horizontal="center" vertical="center"/>
    </xf>
    <xf numFmtId="182" fontId="34" fillId="0" borderId="13" xfId="0" applyNumberFormat="1" applyFont="1" applyBorder="1" applyAlignment="1">
      <alignment horizontal="center" vertical="center"/>
    </xf>
    <xf numFmtId="182" fontId="34" fillId="0" borderId="16" xfId="0" applyNumberFormat="1" applyFont="1" applyBorder="1" applyAlignment="1">
      <alignment horizontal="center" vertical="center"/>
    </xf>
    <xf numFmtId="182" fontId="34" fillId="0" borderId="10" xfId="0" applyNumberFormat="1" applyFont="1" applyBorder="1" applyAlignment="1">
      <alignment horizontal="center" vertical="center"/>
    </xf>
    <xf numFmtId="182" fontId="34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5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2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left" vertical="top"/>
    </xf>
    <xf numFmtId="0" fontId="10" fillId="0" borderId="12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 vertical="top"/>
    </xf>
    <xf numFmtId="0" fontId="10" fillId="0" borderId="14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15" xfId="0" applyNumberFormat="1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 vertical="top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4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textRotation="90"/>
    </xf>
    <xf numFmtId="49" fontId="8" fillId="0" borderId="12" xfId="0" applyNumberFormat="1" applyFont="1" applyBorder="1" applyAlignment="1">
      <alignment horizontal="center" vertical="center" textRotation="90"/>
    </xf>
    <xf numFmtId="49" fontId="8" fillId="0" borderId="13" xfId="0" applyNumberFormat="1" applyFont="1" applyBorder="1" applyAlignment="1">
      <alignment horizontal="center" vertical="center" textRotation="90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/>
    </xf>
    <xf numFmtId="0" fontId="8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 textRotation="90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38" fillId="0" borderId="11" xfId="0" applyNumberFormat="1" applyFont="1" applyBorder="1" applyAlignment="1">
      <alignment horizontal="center" vertical="center" textRotation="90" wrapText="1"/>
    </xf>
    <xf numFmtId="49" fontId="38" fillId="0" borderId="12" xfId="0" applyNumberFormat="1" applyFont="1" applyBorder="1" applyAlignment="1">
      <alignment horizontal="center" vertical="center" textRotation="90" wrapText="1"/>
    </xf>
    <xf numFmtId="49" fontId="38" fillId="0" borderId="13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20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center" textRotation="90" wrapText="1"/>
    </xf>
    <xf numFmtId="0" fontId="41" fillId="0" borderId="15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center" vertical="center" textRotation="90" wrapText="1"/>
    </xf>
    <xf numFmtId="0" fontId="42" fillId="0" borderId="18" xfId="0" applyNumberFormat="1" applyFont="1" applyBorder="1" applyAlignment="1">
      <alignment horizontal="center" vertical="top"/>
    </xf>
    <xf numFmtId="0" fontId="42" fillId="0" borderId="20" xfId="0" applyNumberFormat="1" applyFont="1" applyBorder="1" applyAlignment="1">
      <alignment horizontal="center" vertical="top"/>
    </xf>
    <xf numFmtId="49" fontId="42" fillId="0" borderId="21" xfId="0" applyNumberFormat="1" applyFont="1" applyBorder="1" applyAlignment="1">
      <alignment horizontal="left"/>
    </xf>
    <xf numFmtId="49" fontId="42" fillId="0" borderId="21" xfId="0" applyNumberFormat="1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/>
    </xf>
    <xf numFmtId="182" fontId="42" fillId="0" borderId="21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center"/>
    </xf>
    <xf numFmtId="0" fontId="39" fillId="0" borderId="0" xfId="0" applyNumberFormat="1" applyFont="1" applyBorder="1" applyAlignment="1">
      <alignment horizontal="justify"/>
    </xf>
    <xf numFmtId="0" fontId="37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/>
    </xf>
    <xf numFmtId="180" fontId="7" fillId="0" borderId="22" xfId="0" applyNumberFormat="1" applyFont="1" applyBorder="1" applyAlignment="1">
      <alignment horizontal="center" vertical="center" wrapText="1"/>
    </xf>
    <xf numFmtId="180" fontId="7" fillId="0" borderId="24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CT8" sqref="CT8"/>
    </sheetView>
  </sheetViews>
  <sheetFormatPr defaultColWidth="1.37890625" defaultRowHeight="12.75"/>
  <cols>
    <col min="1" max="20" width="1.37890625" style="3" customWidth="1"/>
    <col min="21" max="21" width="1.875" style="3" customWidth="1"/>
    <col min="22" max="16384" width="1.37890625" style="3" customWidth="1"/>
  </cols>
  <sheetData>
    <row r="1" s="1" customFormat="1" ht="11.25">
      <c r="BL1" s="2" t="s">
        <v>16</v>
      </c>
    </row>
    <row r="2" s="1" customFormat="1" ht="11.25">
      <c r="BL2" s="2" t="s">
        <v>2</v>
      </c>
    </row>
    <row r="3" s="10" customFormat="1" ht="15.75"/>
    <row r="4" s="10" customFormat="1" ht="15.75"/>
    <row r="5" spans="1:64" s="5" customFormat="1" ht="18.7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5" customFormat="1" ht="18.75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4" customFormat="1" ht="18.7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29:36" s="4" customFormat="1" ht="18.75">
      <c r="AC8" s="6" t="s">
        <v>5</v>
      </c>
      <c r="AD8" s="24" t="s">
        <v>20</v>
      </c>
      <c r="AE8" s="24"/>
      <c r="AF8" s="24"/>
      <c r="AG8" s="24"/>
      <c r="AH8" s="24"/>
      <c r="AI8" s="24"/>
      <c r="AJ8" s="7" t="s">
        <v>6</v>
      </c>
    </row>
    <row r="9" s="10" customFormat="1" ht="15.75"/>
    <row r="10" s="10" customFormat="1" ht="15.75"/>
    <row r="11" spans="1:64" s="10" customFormat="1" ht="15.75">
      <c r="A11" s="14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4" t="s">
        <v>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4" t="s">
        <v>10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6"/>
    </row>
    <row r="12" spans="1:64" s="10" customFormat="1" ht="15.75" customHeight="1">
      <c r="A12" s="17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7" t="s">
        <v>9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7" t="s">
        <v>11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9"/>
    </row>
    <row r="13" spans="1:64" s="10" customFormat="1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0" t="s">
        <v>12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spans="1:64" s="10" customFormat="1" ht="15.75">
      <c r="A14" s="25">
        <v>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5">
        <v>2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5">
        <v>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</row>
    <row r="15" spans="1:64" s="10" customFormat="1" ht="15.75">
      <c r="A15" s="28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>
        <v>556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2"/>
    </row>
    <row r="16" spans="1:64" s="10" customFormat="1" ht="15.75">
      <c r="A16" s="28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>
        <v>556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64" s="10" customFormat="1" ht="15.75">
      <c r="A17" s="28">
        <v>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>
        <v>561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</row>
    <row r="18" spans="1:64" s="10" customFormat="1" ht="15.75">
      <c r="A18" s="28">
        <v>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>
        <v>9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>
        <v>563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</row>
    <row r="19" spans="1:64" s="10" customFormat="1" ht="15.75">
      <c r="A19" s="28">
        <v>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>
        <v>566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</row>
    <row r="20" spans="1:64" s="10" customFormat="1" ht="15.75">
      <c r="A20" s="28">
        <v>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>
        <v>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>
        <v>569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2"/>
    </row>
    <row r="21" spans="1:64" s="10" customFormat="1" ht="15.75">
      <c r="A21" s="28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v>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>
        <v>578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2"/>
    </row>
    <row r="22" spans="1:64" s="10" customFormat="1" ht="15.75">
      <c r="A22" s="28">
        <v>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>
        <v>6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>
        <v>723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2"/>
    </row>
    <row r="23" spans="1:64" s="10" customFormat="1" ht="15.75">
      <c r="A23" s="28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v>13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>
        <v>732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</row>
    <row r="24" spans="1:64" s="10" customFormat="1" ht="15.75">
      <c r="A24" s="28">
        <v>10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>
        <v>16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>
        <v>748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s="10" customFormat="1" ht="15.75">
      <c r="A25" s="28">
        <v>11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>
        <v>34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>
        <v>749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s="10" customFormat="1" ht="15.75">
      <c r="A26" s="28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5">
        <v>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30">
        <v>756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1:18" s="1" customFormat="1" ht="11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="12" customFormat="1" ht="11.25">
      <c r="A28" s="11" t="s">
        <v>14</v>
      </c>
    </row>
    <row r="29" s="10" customFormat="1" ht="15.75"/>
    <row r="30" s="10" customFormat="1" ht="15.75"/>
    <row r="31" s="10" customFormat="1" ht="15.75"/>
    <row r="32" spans="1:64" s="10" customFormat="1" ht="15.75">
      <c r="A32" s="21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 t="s">
        <v>19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s="8" customFormat="1" ht="10.5">
      <c r="A33" s="13" t="s">
        <v>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 t="s">
        <v>13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 t="s">
        <v>1</v>
      </c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</sheetData>
  <sheetProtection/>
  <mergeCells count="58">
    <mergeCell ref="A32:V32"/>
    <mergeCell ref="W32:AR32"/>
    <mergeCell ref="AS32:BL32"/>
    <mergeCell ref="A25:O25"/>
    <mergeCell ref="P25:AD25"/>
    <mergeCell ref="AE25:BL25"/>
    <mergeCell ref="A26:O26"/>
    <mergeCell ref="P26:AD26"/>
    <mergeCell ref="AE26:BL26"/>
    <mergeCell ref="AE22:BL22"/>
    <mergeCell ref="A23:O23"/>
    <mergeCell ref="P23:AD23"/>
    <mergeCell ref="AE23:BL23"/>
    <mergeCell ref="A24:O24"/>
    <mergeCell ref="P24:AD24"/>
    <mergeCell ref="AE24:BL24"/>
    <mergeCell ref="A22:O22"/>
    <mergeCell ref="P22:AD22"/>
    <mergeCell ref="A20:O20"/>
    <mergeCell ref="P20:AD20"/>
    <mergeCell ref="AE20:BL20"/>
    <mergeCell ref="A21:O21"/>
    <mergeCell ref="P21:AD21"/>
    <mergeCell ref="AE21:BL21"/>
    <mergeCell ref="A18:O18"/>
    <mergeCell ref="P18:AD18"/>
    <mergeCell ref="AE18:BL18"/>
    <mergeCell ref="A19:O19"/>
    <mergeCell ref="P19:AD19"/>
    <mergeCell ref="AE19:BL19"/>
    <mergeCell ref="A16:O16"/>
    <mergeCell ref="P16:AD16"/>
    <mergeCell ref="AE16:BL16"/>
    <mergeCell ref="A17:O17"/>
    <mergeCell ref="P17:AD17"/>
    <mergeCell ref="AE17:BL17"/>
    <mergeCell ref="A14:O14"/>
    <mergeCell ref="P14:AD14"/>
    <mergeCell ref="AE14:BL14"/>
    <mergeCell ref="A15:O15"/>
    <mergeCell ref="P15:AD15"/>
    <mergeCell ref="AE15:BL15"/>
    <mergeCell ref="A5:BL5"/>
    <mergeCell ref="A6:BL6"/>
    <mergeCell ref="A7:BL7"/>
    <mergeCell ref="AD8:AI8"/>
    <mergeCell ref="P13:AD13"/>
    <mergeCell ref="AE13:BL13"/>
    <mergeCell ref="A33:V33"/>
    <mergeCell ref="W33:AR33"/>
    <mergeCell ref="AS33:BL33"/>
    <mergeCell ref="A11:O11"/>
    <mergeCell ref="P11:AD11"/>
    <mergeCell ref="AE11:BL11"/>
    <mergeCell ref="A12:O12"/>
    <mergeCell ref="P12:AD12"/>
    <mergeCell ref="AE12:BL12"/>
    <mergeCell ref="A13:O13"/>
  </mergeCells>
  <printOptions/>
  <pageMargins left="0.7874015748031497" right="0.3937007874015748" top="0.66" bottom="0.3937007874015748" header="0.6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PageLayoutView="0" workbookViewId="0" topLeftCell="A1">
      <selection activeCell="BN66" sqref="BN66"/>
    </sheetView>
  </sheetViews>
  <sheetFormatPr defaultColWidth="1.37890625" defaultRowHeight="12.75"/>
  <cols>
    <col min="1" max="36" width="1.37890625" style="3" customWidth="1"/>
    <col min="37" max="37" width="3.375" style="3" customWidth="1"/>
    <col min="38" max="64" width="1.37890625" style="3" customWidth="1"/>
    <col min="65" max="65" width="11.125" style="3" customWidth="1"/>
    <col min="66" max="66" width="3.75390625" style="3" customWidth="1"/>
    <col min="67" max="16384" width="1.37890625" style="3" customWidth="1"/>
  </cols>
  <sheetData>
    <row r="1" s="1" customFormat="1" ht="11.25">
      <c r="BL1" s="2" t="s">
        <v>16</v>
      </c>
    </row>
    <row r="2" s="1" customFormat="1" ht="11.25">
      <c r="BL2" s="2" t="s">
        <v>2</v>
      </c>
    </row>
    <row r="5" spans="1:64" s="5" customFormat="1" ht="18.75">
      <c r="A5" s="305" t="s">
        <v>608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5" customFormat="1" ht="18.75">
      <c r="A6" s="23" t="s">
        <v>609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5" customFormat="1" ht="18.75">
      <c r="A7" s="23" t="s">
        <v>610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s="5" customFormat="1" ht="18.75">
      <c r="A8" s="23" t="s">
        <v>611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s="420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4" customFormat="1" ht="18.75">
      <c r="A10" s="34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s="8" customFormat="1" ht="10.5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4" spans="1:65" ht="15.75" customHeight="1">
      <c r="A14" s="421" t="s">
        <v>612</v>
      </c>
      <c r="B14" s="422"/>
      <c r="C14" s="422"/>
      <c r="D14" s="423"/>
      <c r="E14" s="424" t="s">
        <v>613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 t="s">
        <v>614</v>
      </c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5"/>
    </row>
    <row r="15" spans="1:65" ht="15.75" customHeight="1">
      <c r="A15" s="426" t="s">
        <v>615</v>
      </c>
      <c r="B15" s="249"/>
      <c r="C15" s="249"/>
      <c r="D15" s="427"/>
      <c r="E15" s="428" t="s">
        <v>616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9"/>
    </row>
    <row r="16" spans="1:65" ht="15.75" customHeight="1">
      <c r="A16" s="430">
        <v>1</v>
      </c>
      <c r="B16" s="431"/>
      <c r="C16" s="431"/>
      <c r="D16" s="432"/>
      <c r="E16" s="433" t="s">
        <v>617</v>
      </c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4" t="s">
        <v>618</v>
      </c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2"/>
      <c r="BM16" s="435">
        <v>3354</v>
      </c>
    </row>
    <row r="17" spans="1:65" ht="15.75" customHeight="1">
      <c r="A17" s="436"/>
      <c r="B17" s="437"/>
      <c r="C17" s="437"/>
      <c r="D17" s="438"/>
      <c r="E17" s="439" t="s">
        <v>619</v>
      </c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1"/>
      <c r="AN17" s="436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8"/>
      <c r="BM17" s="442"/>
    </row>
    <row r="18" spans="1:65" ht="15.75" customHeight="1">
      <c r="A18" s="436"/>
      <c r="B18" s="437"/>
      <c r="C18" s="437"/>
      <c r="D18" s="438"/>
      <c r="E18" s="439" t="s">
        <v>620</v>
      </c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1"/>
      <c r="AN18" s="436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8"/>
      <c r="BM18" s="442"/>
    </row>
    <row r="19" spans="1:65" ht="15.75" customHeight="1">
      <c r="A19" s="436"/>
      <c r="B19" s="437"/>
      <c r="C19" s="437"/>
      <c r="D19" s="438"/>
      <c r="E19" s="439" t="s">
        <v>621</v>
      </c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1"/>
      <c r="AN19" s="436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8"/>
      <c r="BM19" s="442"/>
    </row>
    <row r="20" spans="1:65" ht="15.75" customHeight="1">
      <c r="A20" s="436"/>
      <c r="B20" s="437"/>
      <c r="C20" s="437"/>
      <c r="D20" s="438"/>
      <c r="E20" s="439" t="s">
        <v>622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1"/>
      <c r="AN20" s="436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8"/>
      <c r="BM20" s="442"/>
    </row>
    <row r="21" spans="1:65" ht="15.75" customHeight="1">
      <c r="A21" s="436"/>
      <c r="B21" s="437"/>
      <c r="C21" s="437"/>
      <c r="D21" s="438"/>
      <c r="E21" s="439" t="s">
        <v>623</v>
      </c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1"/>
      <c r="AN21" s="436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8"/>
      <c r="BM21" s="442"/>
    </row>
    <row r="22" spans="1:65" ht="15.75" customHeight="1">
      <c r="A22" s="436"/>
      <c r="B22" s="437"/>
      <c r="C22" s="437"/>
      <c r="D22" s="438"/>
      <c r="E22" s="439" t="s">
        <v>624</v>
      </c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1"/>
      <c r="AN22" s="436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8"/>
      <c r="BM22" s="442"/>
    </row>
    <row r="23" spans="1:65" ht="15.75" customHeight="1">
      <c r="A23" s="443"/>
      <c r="B23" s="444"/>
      <c r="C23" s="444"/>
      <c r="D23" s="445"/>
      <c r="E23" s="446" t="s">
        <v>625</v>
      </c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3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445"/>
      <c r="BM23" s="447"/>
    </row>
    <row r="24" spans="1:65" ht="15.75" customHeight="1">
      <c r="A24" s="430" t="s">
        <v>626</v>
      </c>
      <c r="B24" s="431"/>
      <c r="C24" s="431"/>
      <c r="D24" s="432"/>
      <c r="E24" s="433" t="s">
        <v>627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4" t="s">
        <v>618</v>
      </c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2"/>
      <c r="BM24" s="435">
        <v>3354</v>
      </c>
    </row>
    <row r="25" spans="1:65" ht="15.75" customHeight="1">
      <c r="A25" s="436"/>
      <c r="B25" s="437"/>
      <c r="C25" s="437"/>
      <c r="D25" s="438"/>
      <c r="E25" s="439" t="s">
        <v>628</v>
      </c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1"/>
      <c r="AN25" s="436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8"/>
      <c r="BM25" s="442"/>
    </row>
    <row r="26" spans="1:65" ht="15.75" customHeight="1">
      <c r="A26" s="436"/>
      <c r="B26" s="437"/>
      <c r="C26" s="437"/>
      <c r="D26" s="438"/>
      <c r="E26" s="439" t="s">
        <v>629</v>
      </c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1"/>
      <c r="AN26" s="436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8"/>
      <c r="BM26" s="442"/>
    </row>
    <row r="27" spans="1:65" ht="15.75" customHeight="1">
      <c r="A27" s="436"/>
      <c r="B27" s="437"/>
      <c r="C27" s="437"/>
      <c r="D27" s="438"/>
      <c r="E27" s="439" t="s">
        <v>630</v>
      </c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1"/>
      <c r="AN27" s="436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8"/>
      <c r="BM27" s="442"/>
    </row>
    <row r="28" spans="1:65" ht="15.75" customHeight="1">
      <c r="A28" s="436"/>
      <c r="B28" s="437"/>
      <c r="C28" s="437"/>
      <c r="D28" s="438"/>
      <c r="E28" s="439" t="s">
        <v>631</v>
      </c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1"/>
      <c r="AN28" s="436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8"/>
      <c r="BM28" s="442"/>
    </row>
    <row r="29" spans="1:65" ht="15.75" customHeight="1">
      <c r="A29" s="436"/>
      <c r="B29" s="437"/>
      <c r="C29" s="437"/>
      <c r="D29" s="438"/>
      <c r="E29" s="439" t="s">
        <v>632</v>
      </c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1"/>
      <c r="AN29" s="436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8"/>
      <c r="BM29" s="442"/>
    </row>
    <row r="30" spans="1:65" ht="15.75" customHeight="1">
      <c r="A30" s="436"/>
      <c r="B30" s="437"/>
      <c r="C30" s="437"/>
      <c r="D30" s="438"/>
      <c r="E30" s="439" t="s">
        <v>633</v>
      </c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1"/>
      <c r="AN30" s="436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8"/>
      <c r="BM30" s="442"/>
    </row>
    <row r="31" spans="1:65" ht="15.75" customHeight="1">
      <c r="A31" s="443"/>
      <c r="B31" s="444"/>
      <c r="C31" s="444"/>
      <c r="D31" s="445"/>
      <c r="E31" s="446" t="s">
        <v>634</v>
      </c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3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5"/>
      <c r="BM31" s="447"/>
    </row>
    <row r="32" spans="1:65" ht="15.75" customHeight="1">
      <c r="A32" s="430" t="s">
        <v>509</v>
      </c>
      <c r="B32" s="431"/>
      <c r="C32" s="431"/>
      <c r="D32" s="432"/>
      <c r="E32" s="448" t="s">
        <v>635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34" t="s">
        <v>618</v>
      </c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2"/>
      <c r="BM32" s="435">
        <v>58</v>
      </c>
    </row>
    <row r="33" spans="1:65" ht="15.75" customHeight="1">
      <c r="A33" s="436"/>
      <c r="B33" s="437"/>
      <c r="C33" s="437"/>
      <c r="D33" s="438"/>
      <c r="E33" s="449" t="s">
        <v>636</v>
      </c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1"/>
      <c r="AN33" s="452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8"/>
      <c r="BM33" s="442"/>
    </row>
    <row r="34" spans="1:65" ht="15.75" customHeight="1">
      <c r="A34" s="443"/>
      <c r="B34" s="444"/>
      <c r="C34" s="444"/>
      <c r="D34" s="445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43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5"/>
      <c r="BM34" s="447"/>
    </row>
    <row r="35" spans="1:65" ht="15.75" customHeight="1">
      <c r="A35" s="430" t="s">
        <v>510</v>
      </c>
      <c r="B35" s="431"/>
      <c r="C35" s="431"/>
      <c r="D35" s="432"/>
      <c r="E35" s="448" t="s">
        <v>637</v>
      </c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34" t="s">
        <v>638</v>
      </c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2"/>
      <c r="BM35" s="454">
        <f>86*162/BM16</f>
        <v>4.153846153846154</v>
      </c>
    </row>
    <row r="36" spans="1:65" ht="15.75" customHeight="1">
      <c r="A36" s="436"/>
      <c r="B36" s="437"/>
      <c r="C36" s="437"/>
      <c r="D36" s="438"/>
      <c r="E36" s="449" t="s">
        <v>639</v>
      </c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1"/>
      <c r="AN36" s="436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8"/>
      <c r="BM36" s="455"/>
    </row>
    <row r="37" spans="1:65" ht="15.75" customHeight="1">
      <c r="A37" s="436"/>
      <c r="B37" s="437"/>
      <c r="C37" s="437"/>
      <c r="D37" s="438"/>
      <c r="E37" s="449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1"/>
      <c r="AN37" s="436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8"/>
      <c r="BM37" s="455"/>
    </row>
    <row r="38" spans="1:65" ht="15.75" customHeight="1">
      <c r="A38" s="436"/>
      <c r="B38" s="437"/>
      <c r="C38" s="437"/>
      <c r="D38" s="438"/>
      <c r="E38" s="449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1"/>
      <c r="AN38" s="436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8"/>
      <c r="BM38" s="455"/>
    </row>
    <row r="39" spans="1:65" ht="15.75" customHeight="1">
      <c r="A39" s="443"/>
      <c r="B39" s="444"/>
      <c r="C39" s="444"/>
      <c r="D39" s="445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43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4"/>
      <c r="BE39" s="444"/>
      <c r="BF39" s="444"/>
      <c r="BG39" s="444"/>
      <c r="BH39" s="444"/>
      <c r="BI39" s="444"/>
      <c r="BJ39" s="444"/>
      <c r="BK39" s="444"/>
      <c r="BL39" s="445"/>
      <c r="BM39" s="456"/>
    </row>
    <row r="40" spans="1:65" ht="15.75" customHeight="1">
      <c r="A40" s="430" t="s">
        <v>511</v>
      </c>
      <c r="B40" s="431"/>
      <c r="C40" s="431"/>
      <c r="D40" s="432"/>
      <c r="E40" s="448" t="s">
        <v>640</v>
      </c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34" t="s">
        <v>641</v>
      </c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2"/>
      <c r="BM40" s="454">
        <f>162/BM16</f>
        <v>0.04830053667262969</v>
      </c>
    </row>
    <row r="41" spans="1:65" ht="15.75" customHeight="1">
      <c r="A41" s="436"/>
      <c r="B41" s="437"/>
      <c r="C41" s="437"/>
      <c r="D41" s="438"/>
      <c r="E41" s="449" t="s">
        <v>642</v>
      </c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1"/>
      <c r="AN41" s="436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8"/>
      <c r="BM41" s="455"/>
    </row>
    <row r="42" spans="1:65" ht="15.75" customHeight="1">
      <c r="A42" s="436"/>
      <c r="B42" s="437"/>
      <c r="C42" s="437"/>
      <c r="D42" s="438"/>
      <c r="E42" s="449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1"/>
      <c r="AN42" s="436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8"/>
      <c r="BM42" s="455"/>
    </row>
    <row r="43" spans="1:65" ht="15.75" customHeight="1">
      <c r="A43" s="436"/>
      <c r="B43" s="437"/>
      <c r="C43" s="437"/>
      <c r="D43" s="438"/>
      <c r="E43" s="449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1"/>
      <c r="AN43" s="436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8"/>
      <c r="BM43" s="455"/>
    </row>
    <row r="44" spans="1:65" ht="15.75" customHeight="1">
      <c r="A44" s="443"/>
      <c r="B44" s="444"/>
      <c r="C44" s="444"/>
      <c r="D44" s="445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43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  <c r="BG44" s="444"/>
      <c r="BH44" s="444"/>
      <c r="BI44" s="444"/>
      <c r="BJ44" s="444"/>
      <c r="BK44" s="444"/>
      <c r="BL44" s="445"/>
      <c r="BM44" s="456"/>
    </row>
    <row r="45" spans="65:68" ht="15">
      <c r="BM45" s="457"/>
      <c r="BN45" s="457"/>
      <c r="BO45" s="457"/>
      <c r="BP45" s="457"/>
    </row>
    <row r="48" spans="1:64" ht="15" customHeight="1">
      <c r="A48" s="21" t="s">
        <v>18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 t="s">
        <v>190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</row>
    <row r="49" spans="1:64" s="8" customFormat="1" ht="10.5">
      <c r="A49" s="13" t="s">
        <v>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13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 t="s">
        <v>1</v>
      </c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</sheetData>
  <sheetProtection/>
  <mergeCells count="63">
    <mergeCell ref="A48:V48"/>
    <mergeCell ref="W48:AR48"/>
    <mergeCell ref="AS48:BL48"/>
    <mergeCell ref="A49:V49"/>
    <mergeCell ref="W49:AR49"/>
    <mergeCell ref="AS49:BL49"/>
    <mergeCell ref="A40:D44"/>
    <mergeCell ref="E40:AM40"/>
    <mergeCell ref="AN40:BL44"/>
    <mergeCell ref="BM40:BM44"/>
    <mergeCell ref="E41:AM41"/>
    <mergeCell ref="E42:AM42"/>
    <mergeCell ref="E43:AM43"/>
    <mergeCell ref="E44:AM44"/>
    <mergeCell ref="A35:D39"/>
    <mergeCell ref="E35:AM35"/>
    <mergeCell ref="AN35:BL39"/>
    <mergeCell ref="BM35:BM39"/>
    <mergeCell ref="E36:AM36"/>
    <mergeCell ref="E37:AM37"/>
    <mergeCell ref="E38:AM38"/>
    <mergeCell ref="E39:AM39"/>
    <mergeCell ref="E30:AM30"/>
    <mergeCell ref="E31:AM31"/>
    <mergeCell ref="A32:D34"/>
    <mergeCell ref="E32:AM32"/>
    <mergeCell ref="AN32:BL34"/>
    <mergeCell ref="BM32:BM34"/>
    <mergeCell ref="E33:AM33"/>
    <mergeCell ref="E34:AM34"/>
    <mergeCell ref="E23:AM23"/>
    <mergeCell ref="A24:D31"/>
    <mergeCell ref="E24:AM24"/>
    <mergeCell ref="AN24:BL31"/>
    <mergeCell ref="BM24:BM31"/>
    <mergeCell ref="E25:AM25"/>
    <mergeCell ref="E26:AM26"/>
    <mergeCell ref="E27:AM27"/>
    <mergeCell ref="E28:AM28"/>
    <mergeCell ref="E29:AM29"/>
    <mergeCell ref="A16:D23"/>
    <mergeCell ref="E16:AM16"/>
    <mergeCell ref="AN16:BL23"/>
    <mergeCell ref="BM16:BM23"/>
    <mergeCell ref="E17:AM17"/>
    <mergeCell ref="E18:AM18"/>
    <mergeCell ref="E19:AM19"/>
    <mergeCell ref="E20:AM20"/>
    <mergeCell ref="E21:AM21"/>
    <mergeCell ref="E22:AM22"/>
    <mergeCell ref="A14:D14"/>
    <mergeCell ref="E14:AM14"/>
    <mergeCell ref="AN14:BL14"/>
    <mergeCell ref="BM14:BM15"/>
    <mergeCell ref="A15:D15"/>
    <mergeCell ref="E15:AM15"/>
    <mergeCell ref="AN15:BL15"/>
    <mergeCell ref="A5:BL5"/>
    <mergeCell ref="A6:BL6"/>
    <mergeCell ref="A7:BL7"/>
    <mergeCell ref="A8:BL8"/>
    <mergeCell ref="A10:BL10"/>
    <mergeCell ref="A11:B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6"/>
  <sheetViews>
    <sheetView zoomScalePageLayoutView="0" workbookViewId="0" topLeftCell="A10">
      <selection activeCell="CG12" sqref="CG12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BL1" s="2" t="s">
        <v>21</v>
      </c>
    </row>
    <row r="2" s="1" customFormat="1" ht="11.25">
      <c r="BL2" s="2" t="s">
        <v>2</v>
      </c>
    </row>
    <row r="3" s="10" customFormat="1" ht="15.75"/>
    <row r="4" s="10" customFormat="1" ht="15.75"/>
    <row r="5" spans="1:64" s="5" customFormat="1" ht="18.75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5" customFormat="1" ht="18.7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33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s="8" customFormat="1" ht="10.5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="10" customFormat="1" ht="15.75"/>
    <row r="11" s="10" customFormat="1" ht="15.75"/>
    <row r="12" spans="1:64" s="10" customFormat="1" ht="35.25" customHeight="1">
      <c r="A12" s="36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 t="s">
        <v>20</v>
      </c>
      <c r="AB12" s="38"/>
      <c r="AC12" s="38"/>
      <c r="AD12" s="38"/>
      <c r="AE12" s="38"/>
      <c r="AF12" s="37" t="s">
        <v>27</v>
      </c>
      <c r="AG12" s="37"/>
      <c r="AH12" s="37"/>
      <c r="AI12" s="37"/>
      <c r="AJ12" s="37"/>
      <c r="AK12" s="37"/>
      <c r="AL12" s="39"/>
      <c r="AM12" s="40" t="s">
        <v>28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</row>
    <row r="13" spans="1:64" s="10" customFormat="1" ht="21.75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5"/>
      <c r="AM13" s="46" t="s">
        <v>30</v>
      </c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1:64" s="10" customFormat="1" ht="15.75" customHeight="1">
      <c r="A14" s="49" t="s">
        <v>31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 t="s">
        <v>32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s="10" customFormat="1" ht="23.25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 t="s">
        <v>34</v>
      </c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1:64" s="10" customFormat="1" ht="15.75" customHeight="1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4">
        <f>86/756</f>
        <v>0.11375661375661375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1:64" s="10" customFormat="1" ht="15.75" customHeight="1">
      <c r="A17" s="50" t="s">
        <v>36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7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="10" customFormat="1" ht="15.75"/>
    <row r="19" s="10" customFormat="1" ht="15.75"/>
    <row r="20" s="10" customFormat="1" ht="15.75"/>
    <row r="21" spans="1:64" s="10" customFormat="1" ht="23.25" customHeight="1">
      <c r="A21" s="21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 t="s">
        <v>19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4" s="8" customFormat="1" ht="10.5">
      <c r="A22" s="13" t="s">
        <v>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 t="s">
        <v>13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 t="s">
        <v>1</v>
      </c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4" spans="2:64" ht="50.25" customHeight="1">
      <c r="B24" s="60" t="s">
        <v>37</v>
      </c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2:64" ht="49.5" customHeight="1">
      <c r="B25" s="63" t="s">
        <v>38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2:64" ht="43.5" customHeight="1">
      <c r="B26" s="60" t="s">
        <v>39</v>
      </c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</sheetData>
  <sheetProtection/>
  <mergeCells count="26">
    <mergeCell ref="A22:V22"/>
    <mergeCell ref="W22:AR22"/>
    <mergeCell ref="AS22:BL22"/>
    <mergeCell ref="B24:BL24"/>
    <mergeCell ref="B25:BL25"/>
    <mergeCell ref="B26:BL26"/>
    <mergeCell ref="A16:AL16"/>
    <mergeCell ref="AM16:BL17"/>
    <mergeCell ref="A17:AL17"/>
    <mergeCell ref="A21:V21"/>
    <mergeCell ref="W21:AR21"/>
    <mergeCell ref="AS21:BL21"/>
    <mergeCell ref="A13:AL13"/>
    <mergeCell ref="AM13:BL13"/>
    <mergeCell ref="A14:AL14"/>
    <mergeCell ref="AM14:BL14"/>
    <mergeCell ref="A15:AL15"/>
    <mergeCell ref="AM15:BL15"/>
    <mergeCell ref="A5:BL5"/>
    <mergeCell ref="A6:BL6"/>
    <mergeCell ref="A8:BL8"/>
    <mergeCell ref="A9:BL9"/>
    <mergeCell ref="A12:Z12"/>
    <mergeCell ref="AA12:AE12"/>
    <mergeCell ref="AF12:AL12"/>
    <mergeCell ref="AM12:BL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5"/>
  <sheetViews>
    <sheetView zoomScalePageLayoutView="0" workbookViewId="0" topLeftCell="A22">
      <selection activeCell="P39" sqref="P39"/>
    </sheetView>
  </sheetViews>
  <sheetFormatPr defaultColWidth="1.37890625" defaultRowHeight="12.75"/>
  <cols>
    <col min="1" max="14" width="1.37890625" style="3" customWidth="1"/>
    <col min="15" max="15" width="20.00390625" style="3" customWidth="1"/>
    <col min="16" max="46" width="1.37890625" style="3" customWidth="1"/>
    <col min="47" max="47" width="7.25390625" style="3" customWidth="1"/>
    <col min="48" max="51" width="1.37890625" style="3" customWidth="1"/>
    <col min="52" max="52" width="6.00390625" style="3" customWidth="1"/>
    <col min="53" max="54" width="1.37890625" style="3" customWidth="1"/>
    <col min="55" max="55" width="5.625" style="3" customWidth="1"/>
    <col min="56" max="58" width="1.37890625" style="3" customWidth="1"/>
    <col min="59" max="59" width="5.125" style="3" customWidth="1"/>
    <col min="60" max="61" width="1.37890625" style="3" customWidth="1"/>
    <col min="62" max="62" width="5.75390625" style="3" customWidth="1"/>
    <col min="63" max="66" width="1.37890625" style="3" customWidth="1"/>
    <col min="67" max="67" width="6.00390625" style="3" customWidth="1"/>
    <col min="68" max="16384" width="1.37890625" style="3" customWidth="1"/>
  </cols>
  <sheetData>
    <row r="1" s="1" customFormat="1" ht="11.25">
      <c r="BP1" s="2" t="s">
        <v>16</v>
      </c>
    </row>
    <row r="2" s="1" customFormat="1" ht="11.25">
      <c r="BP2" s="2" t="s">
        <v>2</v>
      </c>
    </row>
    <row r="3" s="10" customFormat="1" ht="15.75"/>
    <row r="4" s="10" customFormat="1" ht="15.75"/>
    <row r="5" spans="1:68" s="5" customFormat="1" ht="18.75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</row>
    <row r="6" spans="1:68" s="5" customFormat="1" ht="18.7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 s="4" customFormat="1" ht="18.75">
      <c r="A7" s="23" t="s">
        <v>42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 s="4" customFormat="1" ht="18.75" customHeight="1">
      <c r="A8" s="23" t="s">
        <v>43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 s="4" customFormat="1" ht="18.75">
      <c r="A9" s="23" t="s">
        <v>44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 s="4" customFormat="1" ht="18.75">
      <c r="A10" s="34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</row>
    <row r="11" spans="1:68" s="8" customFormat="1" ht="10.5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  <row r="12" s="10" customFormat="1" ht="15.75"/>
    <row r="13" s="10" customFormat="1" ht="15.75"/>
    <row r="14" spans="1:68" s="10" customFormat="1" ht="15.75">
      <c r="A14" s="14" t="s">
        <v>45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4" t="s">
        <v>46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4" t="s">
        <v>47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/>
      <c r="AS14" s="25" t="s">
        <v>48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7"/>
    </row>
    <row r="15" spans="1:68" s="10" customFormat="1" ht="15.7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7" t="s">
        <v>49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7" t="s">
        <v>50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  <c r="AS15" s="64" t="s">
        <v>51</v>
      </c>
      <c r="AT15" s="65"/>
      <c r="AU15" s="65"/>
      <c r="AV15" s="66"/>
      <c r="AW15" s="64" t="s">
        <v>52</v>
      </c>
      <c r="AX15" s="65"/>
      <c r="AY15" s="65"/>
      <c r="AZ15" s="66"/>
      <c r="BA15" s="64" t="s">
        <v>53</v>
      </c>
      <c r="BB15" s="65"/>
      <c r="BC15" s="65"/>
      <c r="BD15" s="66"/>
      <c r="BE15" s="64" t="s">
        <v>54</v>
      </c>
      <c r="BF15" s="65"/>
      <c r="BG15" s="65"/>
      <c r="BH15" s="66"/>
      <c r="BI15" s="64" t="s">
        <v>55</v>
      </c>
      <c r="BJ15" s="65"/>
      <c r="BK15" s="65"/>
      <c r="BL15" s="66"/>
      <c r="BM15" s="64" t="s">
        <v>56</v>
      </c>
      <c r="BN15" s="65"/>
      <c r="BO15" s="65"/>
      <c r="BP15" s="66"/>
    </row>
    <row r="16" spans="1:68" s="10" customFormat="1" ht="15.7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7" t="s">
        <v>57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67"/>
      <c r="AT16" s="68"/>
      <c r="AU16" s="68"/>
      <c r="AV16" s="69"/>
      <c r="AW16" s="67"/>
      <c r="AX16" s="68"/>
      <c r="AY16" s="68"/>
      <c r="AZ16" s="69"/>
      <c r="BA16" s="67"/>
      <c r="BB16" s="68"/>
      <c r="BC16" s="68"/>
      <c r="BD16" s="69"/>
      <c r="BE16" s="67"/>
      <c r="BF16" s="68"/>
      <c r="BG16" s="68"/>
      <c r="BH16" s="69"/>
      <c r="BI16" s="67"/>
      <c r="BJ16" s="68"/>
      <c r="BK16" s="68"/>
      <c r="BL16" s="69"/>
      <c r="BM16" s="67"/>
      <c r="BN16" s="68"/>
      <c r="BO16" s="68"/>
      <c r="BP16" s="69"/>
    </row>
    <row r="17" spans="1:68" s="10" customFormat="1" ht="15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17" t="s">
        <v>58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70"/>
      <c r="AT17" s="71"/>
      <c r="AU17" s="71"/>
      <c r="AV17" s="72"/>
      <c r="AW17" s="70"/>
      <c r="AX17" s="71"/>
      <c r="AY17" s="71"/>
      <c r="AZ17" s="72"/>
      <c r="BA17" s="70"/>
      <c r="BB17" s="71"/>
      <c r="BC17" s="71"/>
      <c r="BD17" s="72"/>
      <c r="BE17" s="70"/>
      <c r="BF17" s="71"/>
      <c r="BG17" s="71"/>
      <c r="BH17" s="72"/>
      <c r="BI17" s="70"/>
      <c r="BJ17" s="71"/>
      <c r="BK17" s="71"/>
      <c r="BL17" s="72"/>
      <c r="BM17" s="70"/>
      <c r="BN17" s="71"/>
      <c r="BO17" s="71"/>
      <c r="BP17" s="72"/>
    </row>
    <row r="18" spans="1:68" s="10" customFormat="1" ht="15.75">
      <c r="A18" s="73" t="s">
        <v>59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7">
        <v>0.13952</v>
      </c>
      <c r="AT18" s="78"/>
      <c r="AU18" s="78"/>
      <c r="AV18" s="79"/>
      <c r="AW18" s="77">
        <v>0.172691</v>
      </c>
      <c r="AX18" s="78"/>
      <c r="AY18" s="78"/>
      <c r="AZ18" s="79"/>
      <c r="BA18" s="77">
        <v>0.137427</v>
      </c>
      <c r="BB18" s="78"/>
      <c r="BC18" s="78"/>
      <c r="BD18" s="79"/>
      <c r="BE18" s="77">
        <v>0.179896</v>
      </c>
      <c r="BF18" s="78"/>
      <c r="BG18" s="78"/>
      <c r="BH18" s="79"/>
      <c r="BI18" s="77">
        <v>0.135365</v>
      </c>
      <c r="BJ18" s="78"/>
      <c r="BK18" s="78"/>
      <c r="BL18" s="79"/>
      <c r="BM18" s="77">
        <v>0.113757</v>
      </c>
      <c r="BN18" s="78"/>
      <c r="BO18" s="78"/>
      <c r="BP18" s="79"/>
    </row>
    <row r="19" spans="1:68" s="10" customFormat="1" ht="15.75">
      <c r="A19" s="80" t="s">
        <v>60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84"/>
      <c r="AT19" s="85"/>
      <c r="AU19" s="85"/>
      <c r="AV19" s="86"/>
      <c r="AW19" s="84"/>
      <c r="AX19" s="85"/>
      <c r="AY19" s="85"/>
      <c r="AZ19" s="86"/>
      <c r="BA19" s="84"/>
      <c r="BB19" s="85"/>
      <c r="BC19" s="85"/>
      <c r="BD19" s="86"/>
      <c r="BE19" s="84"/>
      <c r="BF19" s="85"/>
      <c r="BG19" s="85"/>
      <c r="BH19" s="86"/>
      <c r="BI19" s="84"/>
      <c r="BJ19" s="85"/>
      <c r="BK19" s="85"/>
      <c r="BL19" s="86"/>
      <c r="BM19" s="84"/>
      <c r="BN19" s="85"/>
      <c r="BO19" s="85"/>
      <c r="BP19" s="86"/>
    </row>
    <row r="20" spans="1:68" s="10" customFormat="1" ht="15.75">
      <c r="A20" s="80" t="s">
        <v>61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81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4"/>
      <c r="AT20" s="85"/>
      <c r="AU20" s="85"/>
      <c r="AV20" s="86"/>
      <c r="AW20" s="84"/>
      <c r="AX20" s="85"/>
      <c r="AY20" s="85"/>
      <c r="AZ20" s="86"/>
      <c r="BA20" s="84"/>
      <c r="BB20" s="85"/>
      <c r="BC20" s="85"/>
      <c r="BD20" s="86"/>
      <c r="BE20" s="84"/>
      <c r="BF20" s="85"/>
      <c r="BG20" s="85"/>
      <c r="BH20" s="86"/>
      <c r="BI20" s="84"/>
      <c r="BJ20" s="85"/>
      <c r="BK20" s="85"/>
      <c r="BL20" s="86"/>
      <c r="BM20" s="84"/>
      <c r="BN20" s="85"/>
      <c r="BO20" s="85"/>
      <c r="BP20" s="86"/>
    </row>
    <row r="21" spans="1:68" s="10" customFormat="1" ht="15.75">
      <c r="A21" s="73" t="s">
        <v>62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6"/>
      <c r="AD21" s="74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74">
        <v>1</v>
      </c>
      <c r="AT21" s="75"/>
      <c r="AU21" s="75"/>
      <c r="AV21" s="76"/>
      <c r="AW21" s="74">
        <v>1</v>
      </c>
      <c r="AX21" s="75"/>
      <c r="AY21" s="75"/>
      <c r="AZ21" s="76"/>
      <c r="BA21" s="74">
        <v>1</v>
      </c>
      <c r="BB21" s="75"/>
      <c r="BC21" s="75"/>
      <c r="BD21" s="76"/>
      <c r="BE21" s="74">
        <v>1</v>
      </c>
      <c r="BF21" s="75"/>
      <c r="BG21" s="75"/>
      <c r="BH21" s="76"/>
      <c r="BI21" s="74">
        <v>1</v>
      </c>
      <c r="BJ21" s="75"/>
      <c r="BK21" s="75"/>
      <c r="BL21" s="76"/>
      <c r="BM21" s="74">
        <v>1</v>
      </c>
      <c r="BN21" s="75"/>
      <c r="BO21" s="75"/>
      <c r="BP21" s="76"/>
    </row>
    <row r="22" spans="1:68" s="10" customFormat="1" ht="15.75">
      <c r="A22" s="80" t="s">
        <v>63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81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3"/>
      <c r="AS22" s="81"/>
      <c r="AT22" s="82"/>
      <c r="AU22" s="82"/>
      <c r="AV22" s="83"/>
      <c r="AW22" s="81"/>
      <c r="AX22" s="82"/>
      <c r="AY22" s="82"/>
      <c r="AZ22" s="83"/>
      <c r="BA22" s="81"/>
      <c r="BB22" s="82"/>
      <c r="BC22" s="82"/>
      <c r="BD22" s="83"/>
      <c r="BE22" s="81"/>
      <c r="BF22" s="82"/>
      <c r="BG22" s="82"/>
      <c r="BH22" s="83"/>
      <c r="BI22" s="81"/>
      <c r="BJ22" s="82"/>
      <c r="BK22" s="82"/>
      <c r="BL22" s="83"/>
      <c r="BM22" s="81"/>
      <c r="BN22" s="82"/>
      <c r="BO22" s="82"/>
      <c r="BP22" s="83"/>
    </row>
    <row r="23" spans="1:68" s="10" customFormat="1" ht="18.75">
      <c r="A23" s="87" t="s">
        <v>64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/>
      <c r="AD23" s="88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88"/>
      <c r="AT23" s="89"/>
      <c r="AU23" s="89"/>
      <c r="AV23" s="90"/>
      <c r="AW23" s="88"/>
      <c r="AX23" s="89"/>
      <c r="AY23" s="89"/>
      <c r="AZ23" s="90"/>
      <c r="BA23" s="88"/>
      <c r="BB23" s="89"/>
      <c r="BC23" s="89"/>
      <c r="BD23" s="90"/>
      <c r="BE23" s="88"/>
      <c r="BF23" s="89"/>
      <c r="BG23" s="89"/>
      <c r="BH23" s="90"/>
      <c r="BI23" s="88"/>
      <c r="BJ23" s="89"/>
      <c r="BK23" s="89"/>
      <c r="BL23" s="90"/>
      <c r="BM23" s="88"/>
      <c r="BN23" s="89"/>
      <c r="BO23" s="89"/>
      <c r="BP23" s="90"/>
    </row>
    <row r="24" spans="1:68" s="10" customFormat="1" ht="15.75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6"/>
      <c r="AD24" s="74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91">
        <v>1.0102</v>
      </c>
      <c r="AT24" s="92"/>
      <c r="AU24" s="92"/>
      <c r="AV24" s="93"/>
      <c r="AW24" s="91">
        <v>0.983</v>
      </c>
      <c r="AX24" s="92"/>
      <c r="AY24" s="92"/>
      <c r="AZ24" s="93"/>
      <c r="BA24" s="91">
        <v>1.0102</v>
      </c>
      <c r="BB24" s="92"/>
      <c r="BC24" s="92"/>
      <c r="BD24" s="93"/>
      <c r="BE24" s="91">
        <v>1.0019</v>
      </c>
      <c r="BF24" s="92"/>
      <c r="BG24" s="92"/>
      <c r="BH24" s="93"/>
      <c r="BI24" s="91">
        <v>1.0102</v>
      </c>
      <c r="BJ24" s="92"/>
      <c r="BK24" s="92"/>
      <c r="BL24" s="93"/>
      <c r="BM24" s="91">
        <v>0.9935</v>
      </c>
      <c r="BN24" s="92"/>
      <c r="BO24" s="92"/>
      <c r="BP24" s="93"/>
    </row>
    <row r="25" spans="1:68" s="10" customFormat="1" ht="15.75">
      <c r="A25" s="80" t="s">
        <v>66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81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94"/>
      <c r="AT25" s="95"/>
      <c r="AU25" s="95"/>
      <c r="AV25" s="96"/>
      <c r="AW25" s="94"/>
      <c r="AX25" s="95"/>
      <c r="AY25" s="95"/>
      <c r="AZ25" s="96"/>
      <c r="BA25" s="94"/>
      <c r="BB25" s="95"/>
      <c r="BC25" s="95"/>
      <c r="BD25" s="96"/>
      <c r="BE25" s="94"/>
      <c r="BF25" s="95"/>
      <c r="BG25" s="95"/>
      <c r="BH25" s="96"/>
      <c r="BI25" s="94"/>
      <c r="BJ25" s="95"/>
      <c r="BK25" s="95"/>
      <c r="BL25" s="96"/>
      <c r="BM25" s="94"/>
      <c r="BN25" s="95"/>
      <c r="BO25" s="95"/>
      <c r="BP25" s="96"/>
    </row>
    <row r="26" spans="1:68" s="10" customFormat="1" ht="15.75">
      <c r="A26" s="87" t="s">
        <v>67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/>
      <c r="AD26" s="88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90"/>
      <c r="AS26" s="97"/>
      <c r="AT26" s="98"/>
      <c r="AU26" s="98"/>
      <c r="AV26" s="99"/>
      <c r="AW26" s="97"/>
      <c r="AX26" s="98"/>
      <c r="AY26" s="98"/>
      <c r="AZ26" s="99"/>
      <c r="BA26" s="97"/>
      <c r="BB26" s="98"/>
      <c r="BC26" s="98"/>
      <c r="BD26" s="99"/>
      <c r="BE26" s="97"/>
      <c r="BF26" s="98"/>
      <c r="BG26" s="98"/>
      <c r="BH26" s="99"/>
      <c r="BI26" s="97"/>
      <c r="BJ26" s="98"/>
      <c r="BK26" s="98"/>
      <c r="BL26" s="99"/>
      <c r="BM26" s="97"/>
      <c r="BN26" s="98"/>
      <c r="BO26" s="98"/>
      <c r="BP26" s="99"/>
    </row>
    <row r="27" spans="1:18" s="1" customFormat="1" ht="11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68" s="12" customFormat="1" ht="11.25">
      <c r="A28" s="100" t="s">
        <v>68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</row>
    <row r="29" spans="1:68" s="12" customFormat="1" ht="11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</row>
    <row r="30" s="12" customFormat="1" ht="11.25">
      <c r="A30" s="11" t="s">
        <v>69</v>
      </c>
    </row>
    <row r="32" s="10" customFormat="1" ht="15.75"/>
    <row r="33" s="10" customFormat="1" ht="15.75"/>
    <row r="34" spans="1:68" s="10" customFormat="1" ht="15.75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s">
        <v>19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1:68" s="8" customFormat="1" ht="10.5">
      <c r="A35" s="13" t="s">
        <v>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 t="s">
        <v>13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 t="s">
        <v>1</v>
      </c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</sheetData>
  <sheetProtection/>
  <mergeCells count="66">
    <mergeCell ref="A34:V34"/>
    <mergeCell ref="W34:AR34"/>
    <mergeCell ref="AS34:BP34"/>
    <mergeCell ref="A35:V35"/>
    <mergeCell ref="W35:AR35"/>
    <mergeCell ref="AS35:BP35"/>
    <mergeCell ref="BE24:BH26"/>
    <mergeCell ref="BI24:BL26"/>
    <mergeCell ref="BM24:BP26"/>
    <mergeCell ref="A25:P25"/>
    <mergeCell ref="A26:P26"/>
    <mergeCell ref="A28:BP29"/>
    <mergeCell ref="A24:P24"/>
    <mergeCell ref="Q24:AC26"/>
    <mergeCell ref="AD24:AR26"/>
    <mergeCell ref="AS24:AV26"/>
    <mergeCell ref="AW24:AZ26"/>
    <mergeCell ref="BA24:BD26"/>
    <mergeCell ref="BA21:BD23"/>
    <mergeCell ref="BE21:BH23"/>
    <mergeCell ref="BI21:BL23"/>
    <mergeCell ref="BM21:BP23"/>
    <mergeCell ref="A22:P22"/>
    <mergeCell ref="A23:P23"/>
    <mergeCell ref="BE18:BH20"/>
    <mergeCell ref="BI18:BL20"/>
    <mergeCell ref="BM18:BP20"/>
    <mergeCell ref="A19:P19"/>
    <mergeCell ref="A20:P20"/>
    <mergeCell ref="A21:P21"/>
    <mergeCell ref="Q21:AC23"/>
    <mergeCell ref="AD21:AR23"/>
    <mergeCell ref="AS21:AV23"/>
    <mergeCell ref="AW21:AZ23"/>
    <mergeCell ref="A18:P18"/>
    <mergeCell ref="Q18:AC20"/>
    <mergeCell ref="AD18:AR20"/>
    <mergeCell ref="AS18:AV20"/>
    <mergeCell ref="AW18:AZ20"/>
    <mergeCell ref="BA18:BD20"/>
    <mergeCell ref="BA15:BD17"/>
    <mergeCell ref="BE15:BH17"/>
    <mergeCell ref="BI15:BL17"/>
    <mergeCell ref="BM15:BP17"/>
    <mergeCell ref="A16:P16"/>
    <mergeCell ref="Q16:AC16"/>
    <mergeCell ref="AD16:AR16"/>
    <mergeCell ref="A17:P17"/>
    <mergeCell ref="Q17:AC17"/>
    <mergeCell ref="AD17:AR17"/>
    <mergeCell ref="A11:BP11"/>
    <mergeCell ref="A14:P14"/>
    <mergeCell ref="Q14:AC14"/>
    <mergeCell ref="AD14:AR14"/>
    <mergeCell ref="AS14:BP14"/>
    <mergeCell ref="A15:P15"/>
    <mergeCell ref="Q15:AC15"/>
    <mergeCell ref="AD15:AR15"/>
    <mergeCell ref="AS15:AV17"/>
    <mergeCell ref="AW15:AZ17"/>
    <mergeCell ref="A5:BP5"/>
    <mergeCell ref="A6:BP6"/>
    <mergeCell ref="A7:BP7"/>
    <mergeCell ref="A8:BP8"/>
    <mergeCell ref="A9:BP9"/>
    <mergeCell ref="A10:BP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26"/>
  <sheetViews>
    <sheetView zoomScalePageLayoutView="0" workbookViewId="0" topLeftCell="A112">
      <selection activeCell="CJ131" sqref="CJ131"/>
    </sheetView>
  </sheetViews>
  <sheetFormatPr defaultColWidth="1.37890625" defaultRowHeight="12.75"/>
  <cols>
    <col min="1" max="19" width="1.37890625" style="101" customWidth="1"/>
    <col min="20" max="20" width="1.75390625" style="101" customWidth="1"/>
    <col min="21" max="27" width="1.37890625" style="101" customWidth="1"/>
    <col min="28" max="28" width="1.625" style="101" customWidth="1"/>
    <col min="29" max="35" width="1.37890625" style="101" customWidth="1"/>
    <col min="36" max="36" width="1.625" style="101" customWidth="1"/>
    <col min="37" max="44" width="1.37890625" style="101" customWidth="1"/>
    <col min="45" max="45" width="1.00390625" style="101" customWidth="1"/>
    <col min="46" max="53" width="1.37890625" style="101" customWidth="1"/>
    <col min="54" max="54" width="1.37890625" style="101" hidden="1" customWidth="1"/>
    <col min="55" max="55" width="3.75390625" style="101" hidden="1" customWidth="1"/>
    <col min="56" max="61" width="1.37890625" style="101" customWidth="1"/>
    <col min="62" max="62" width="0.2421875" style="101" customWidth="1"/>
    <col min="63" max="63" width="1.37890625" style="101" hidden="1" customWidth="1"/>
    <col min="64" max="64" width="2.375" style="101" customWidth="1"/>
    <col min="65" max="79" width="1.37890625" style="101" customWidth="1"/>
    <col min="80" max="80" width="1.37890625" style="101" hidden="1" customWidth="1"/>
    <col min="81" max="16384" width="1.37890625" style="101" customWidth="1"/>
  </cols>
  <sheetData>
    <row r="1" spans="59:94" s="1" customFormat="1" ht="11.25">
      <c r="BG1" s="2" t="s">
        <v>16</v>
      </c>
      <c r="BL1" s="2"/>
      <c r="CP1" s="2"/>
    </row>
    <row r="2" spans="59:94" s="1" customFormat="1" ht="11.25">
      <c r="BG2" s="2" t="s">
        <v>2</v>
      </c>
      <c r="BL2" s="2"/>
      <c r="CP2" s="2"/>
    </row>
    <row r="3" ht="6.75" customHeight="1"/>
    <row r="4" ht="6.75" customHeight="1"/>
    <row r="5" spans="1:64" s="103" customFormat="1" ht="16.5">
      <c r="A5" s="221" t="s">
        <v>70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102" t="s">
        <v>71</v>
      </c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s="105" customFormat="1" ht="15" customHeight="1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8" customFormat="1" ht="10.5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ht="6" customHeight="1"/>
    <row r="9" ht="6" customHeight="1"/>
    <row r="10" spans="1:64" ht="12.75">
      <c r="A10" s="106" t="s">
        <v>73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09" t="s">
        <v>74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1"/>
      <c r="AK10" s="106" t="s">
        <v>75</v>
      </c>
      <c r="AL10" s="107"/>
      <c r="AM10" s="107"/>
      <c r="AN10" s="107"/>
      <c r="AO10" s="107"/>
      <c r="AP10" s="107"/>
      <c r="AQ10" s="107"/>
      <c r="AR10" s="107"/>
      <c r="AS10" s="108"/>
      <c r="AT10" s="106" t="s">
        <v>76</v>
      </c>
      <c r="AU10" s="107"/>
      <c r="AV10" s="107"/>
      <c r="AW10" s="107"/>
      <c r="AX10" s="107"/>
      <c r="AY10" s="107"/>
      <c r="AZ10" s="107"/>
      <c r="BA10" s="107"/>
      <c r="BB10" s="107"/>
      <c r="BC10" s="108"/>
      <c r="BD10" s="106" t="s">
        <v>77</v>
      </c>
      <c r="BE10" s="107"/>
      <c r="BF10" s="107"/>
      <c r="BG10" s="107"/>
      <c r="BH10" s="107"/>
      <c r="BI10" s="107"/>
      <c r="BJ10" s="107"/>
      <c r="BK10" s="107"/>
      <c r="BL10" s="108"/>
    </row>
    <row r="11" spans="1:64" ht="12.75">
      <c r="A11" s="112" t="s">
        <v>78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06" t="s">
        <v>79</v>
      </c>
      <c r="V11" s="107"/>
      <c r="W11" s="107"/>
      <c r="X11" s="107"/>
      <c r="Y11" s="107"/>
      <c r="Z11" s="107"/>
      <c r="AA11" s="107"/>
      <c r="AB11" s="108"/>
      <c r="AC11" s="106" t="s">
        <v>80</v>
      </c>
      <c r="AD11" s="107"/>
      <c r="AE11" s="107"/>
      <c r="AF11" s="107"/>
      <c r="AG11" s="107"/>
      <c r="AH11" s="107"/>
      <c r="AI11" s="107"/>
      <c r="AJ11" s="108"/>
      <c r="AK11" s="112"/>
      <c r="AL11" s="113"/>
      <c r="AM11" s="113"/>
      <c r="AN11" s="113"/>
      <c r="AO11" s="113"/>
      <c r="AP11" s="113"/>
      <c r="AQ11" s="113"/>
      <c r="AR11" s="113"/>
      <c r="AS11" s="114"/>
      <c r="AT11" s="112"/>
      <c r="AU11" s="113"/>
      <c r="AV11" s="113"/>
      <c r="AW11" s="113"/>
      <c r="AX11" s="113"/>
      <c r="AY11" s="113"/>
      <c r="AZ11" s="113"/>
      <c r="BA11" s="113"/>
      <c r="BB11" s="113"/>
      <c r="BC11" s="114"/>
      <c r="BD11" s="112" t="s">
        <v>81</v>
      </c>
      <c r="BE11" s="113"/>
      <c r="BF11" s="113"/>
      <c r="BG11" s="113"/>
      <c r="BH11" s="113"/>
      <c r="BI11" s="113"/>
      <c r="BJ11" s="113"/>
      <c r="BK11" s="113"/>
      <c r="BL11" s="114"/>
    </row>
    <row r="12" spans="1:64" ht="12.75">
      <c r="A12" s="115" t="s">
        <v>82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5" t="s">
        <v>83</v>
      </c>
      <c r="V12" s="116"/>
      <c r="W12" s="116"/>
      <c r="X12" s="116"/>
      <c r="Y12" s="116"/>
      <c r="Z12" s="116"/>
      <c r="AA12" s="116"/>
      <c r="AB12" s="117"/>
      <c r="AC12" s="115" t="s">
        <v>84</v>
      </c>
      <c r="AD12" s="116"/>
      <c r="AE12" s="116"/>
      <c r="AF12" s="116"/>
      <c r="AG12" s="116"/>
      <c r="AH12" s="116"/>
      <c r="AI12" s="116"/>
      <c r="AJ12" s="117"/>
      <c r="AK12" s="115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7"/>
      <c r="BD12" s="115"/>
      <c r="BE12" s="116"/>
      <c r="BF12" s="116"/>
      <c r="BG12" s="116"/>
      <c r="BH12" s="116"/>
      <c r="BI12" s="116"/>
      <c r="BJ12" s="116"/>
      <c r="BK12" s="116"/>
      <c r="BL12" s="117"/>
    </row>
    <row r="13" spans="1:64" ht="12.75">
      <c r="A13" s="109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>
        <v>2</v>
      </c>
      <c r="V13" s="110"/>
      <c r="W13" s="110"/>
      <c r="X13" s="110"/>
      <c r="Y13" s="110"/>
      <c r="Z13" s="110"/>
      <c r="AA13" s="110"/>
      <c r="AB13" s="111"/>
      <c r="AC13" s="109">
        <v>3</v>
      </c>
      <c r="AD13" s="110"/>
      <c r="AE13" s="110"/>
      <c r="AF13" s="110"/>
      <c r="AG13" s="110"/>
      <c r="AH13" s="110"/>
      <c r="AI13" s="110"/>
      <c r="AJ13" s="111"/>
      <c r="AK13" s="109">
        <v>4</v>
      </c>
      <c r="AL13" s="110"/>
      <c r="AM13" s="110"/>
      <c r="AN13" s="110"/>
      <c r="AO13" s="110"/>
      <c r="AP13" s="110"/>
      <c r="AQ13" s="110"/>
      <c r="AR13" s="110"/>
      <c r="AS13" s="111"/>
      <c r="AT13" s="109">
        <v>5</v>
      </c>
      <c r="AU13" s="110"/>
      <c r="AV13" s="110"/>
      <c r="AW13" s="110"/>
      <c r="AX13" s="110"/>
      <c r="AY13" s="110"/>
      <c r="AZ13" s="110"/>
      <c r="BA13" s="110"/>
      <c r="BB13" s="110"/>
      <c r="BC13" s="111"/>
      <c r="BD13" s="109">
        <v>6</v>
      </c>
      <c r="BE13" s="110"/>
      <c r="BF13" s="110"/>
      <c r="BG13" s="110"/>
      <c r="BH13" s="110"/>
      <c r="BI13" s="110"/>
      <c r="BJ13" s="110"/>
      <c r="BK13" s="110"/>
      <c r="BL13" s="111"/>
    </row>
    <row r="14" spans="1:64" ht="12.75">
      <c r="A14" s="118" t="s">
        <v>85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121" t="s">
        <v>86</v>
      </c>
      <c r="V14" s="122"/>
      <c r="W14" s="122"/>
      <c r="X14" s="122"/>
      <c r="Y14" s="122"/>
      <c r="Z14" s="122"/>
      <c r="AA14" s="122"/>
      <c r="AB14" s="123"/>
      <c r="AC14" s="121" t="s">
        <v>86</v>
      </c>
      <c r="AD14" s="122"/>
      <c r="AE14" s="122"/>
      <c r="AF14" s="122"/>
      <c r="AG14" s="122"/>
      <c r="AH14" s="122"/>
      <c r="AI14" s="122"/>
      <c r="AJ14" s="123"/>
      <c r="AK14" s="121" t="s">
        <v>86</v>
      </c>
      <c r="AL14" s="122"/>
      <c r="AM14" s="122"/>
      <c r="AN14" s="122"/>
      <c r="AO14" s="122"/>
      <c r="AP14" s="122"/>
      <c r="AQ14" s="122"/>
      <c r="AR14" s="122"/>
      <c r="AS14" s="123"/>
      <c r="AT14" s="121" t="s">
        <v>86</v>
      </c>
      <c r="AU14" s="122"/>
      <c r="AV14" s="122"/>
      <c r="AW14" s="122"/>
      <c r="AX14" s="122"/>
      <c r="AY14" s="122"/>
      <c r="AZ14" s="122"/>
      <c r="BA14" s="122"/>
      <c r="BB14" s="122"/>
      <c r="BC14" s="123"/>
      <c r="BD14" s="124">
        <v>1.5</v>
      </c>
      <c r="BE14" s="125"/>
      <c r="BF14" s="125"/>
      <c r="BG14" s="125"/>
      <c r="BH14" s="125"/>
      <c r="BI14" s="125"/>
      <c r="BJ14" s="125"/>
      <c r="BK14" s="125"/>
      <c r="BL14" s="126"/>
    </row>
    <row r="15" spans="1:64" ht="12.75">
      <c r="A15" s="127" t="s">
        <v>87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130"/>
      <c r="V15" s="131"/>
      <c r="W15" s="131"/>
      <c r="X15" s="131"/>
      <c r="Y15" s="131"/>
      <c r="Z15" s="131"/>
      <c r="AA15" s="131"/>
      <c r="AB15" s="132"/>
      <c r="AC15" s="130"/>
      <c r="AD15" s="131"/>
      <c r="AE15" s="131"/>
      <c r="AF15" s="131"/>
      <c r="AG15" s="131"/>
      <c r="AH15" s="131"/>
      <c r="AI15" s="131"/>
      <c r="AJ15" s="132"/>
      <c r="AK15" s="130"/>
      <c r="AL15" s="131"/>
      <c r="AM15" s="131"/>
      <c r="AN15" s="131"/>
      <c r="AO15" s="131"/>
      <c r="AP15" s="131"/>
      <c r="AQ15" s="131"/>
      <c r="AR15" s="131"/>
      <c r="AS15" s="132"/>
      <c r="AT15" s="130"/>
      <c r="AU15" s="131"/>
      <c r="AV15" s="131"/>
      <c r="AW15" s="131"/>
      <c r="AX15" s="131"/>
      <c r="AY15" s="131"/>
      <c r="AZ15" s="131"/>
      <c r="BA15" s="131"/>
      <c r="BB15" s="131"/>
      <c r="BC15" s="132"/>
      <c r="BD15" s="133"/>
      <c r="BE15" s="134"/>
      <c r="BF15" s="134"/>
      <c r="BG15" s="134"/>
      <c r="BH15" s="134"/>
      <c r="BI15" s="134"/>
      <c r="BJ15" s="134"/>
      <c r="BK15" s="134"/>
      <c r="BL15" s="135"/>
    </row>
    <row r="16" spans="1:64" ht="12.75">
      <c r="A16" s="127" t="s">
        <v>88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  <c r="U16" s="130"/>
      <c r="V16" s="131"/>
      <c r="W16" s="131"/>
      <c r="X16" s="131"/>
      <c r="Y16" s="131"/>
      <c r="Z16" s="131"/>
      <c r="AA16" s="131"/>
      <c r="AB16" s="132"/>
      <c r="AC16" s="130"/>
      <c r="AD16" s="131"/>
      <c r="AE16" s="131"/>
      <c r="AF16" s="131"/>
      <c r="AG16" s="131"/>
      <c r="AH16" s="131"/>
      <c r="AI16" s="131"/>
      <c r="AJ16" s="132"/>
      <c r="AK16" s="130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2"/>
      <c r="BD16" s="133"/>
      <c r="BE16" s="134"/>
      <c r="BF16" s="134"/>
      <c r="BG16" s="134"/>
      <c r="BH16" s="134"/>
      <c r="BI16" s="134"/>
      <c r="BJ16" s="134"/>
      <c r="BK16" s="134"/>
      <c r="BL16" s="135"/>
    </row>
    <row r="17" spans="1:64" ht="12.75">
      <c r="A17" s="127" t="s">
        <v>89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130"/>
      <c r="V17" s="131"/>
      <c r="W17" s="131"/>
      <c r="X17" s="131"/>
      <c r="Y17" s="131"/>
      <c r="Z17" s="131"/>
      <c r="AA17" s="131"/>
      <c r="AB17" s="132"/>
      <c r="AC17" s="130"/>
      <c r="AD17" s="131"/>
      <c r="AE17" s="131"/>
      <c r="AF17" s="131"/>
      <c r="AG17" s="131"/>
      <c r="AH17" s="131"/>
      <c r="AI17" s="131"/>
      <c r="AJ17" s="132"/>
      <c r="AK17" s="130"/>
      <c r="AL17" s="131"/>
      <c r="AM17" s="131"/>
      <c r="AN17" s="131"/>
      <c r="AO17" s="131"/>
      <c r="AP17" s="131"/>
      <c r="AQ17" s="131"/>
      <c r="AR17" s="131"/>
      <c r="AS17" s="132"/>
      <c r="AT17" s="130"/>
      <c r="AU17" s="131"/>
      <c r="AV17" s="131"/>
      <c r="AW17" s="131"/>
      <c r="AX17" s="131"/>
      <c r="AY17" s="131"/>
      <c r="AZ17" s="131"/>
      <c r="BA17" s="131"/>
      <c r="BB17" s="131"/>
      <c r="BC17" s="132"/>
      <c r="BD17" s="133"/>
      <c r="BE17" s="134"/>
      <c r="BF17" s="134"/>
      <c r="BG17" s="134"/>
      <c r="BH17" s="134"/>
      <c r="BI17" s="134"/>
      <c r="BJ17" s="134"/>
      <c r="BK17" s="134"/>
      <c r="BL17" s="135"/>
    </row>
    <row r="18" spans="1:64" ht="12.75">
      <c r="A18" s="136" t="s">
        <v>90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8"/>
      <c r="U18" s="139"/>
      <c r="V18" s="140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0"/>
      <c r="AI18" s="140"/>
      <c r="AJ18" s="141"/>
      <c r="AK18" s="139"/>
      <c r="AL18" s="140"/>
      <c r="AM18" s="140"/>
      <c r="AN18" s="140"/>
      <c r="AO18" s="140"/>
      <c r="AP18" s="140"/>
      <c r="AQ18" s="140"/>
      <c r="AR18" s="140"/>
      <c r="AS18" s="141"/>
      <c r="AT18" s="139"/>
      <c r="AU18" s="140"/>
      <c r="AV18" s="140"/>
      <c r="AW18" s="140"/>
      <c r="AX18" s="140"/>
      <c r="AY18" s="140"/>
      <c r="AZ18" s="140"/>
      <c r="BA18" s="140"/>
      <c r="BB18" s="140"/>
      <c r="BC18" s="141"/>
      <c r="BD18" s="142"/>
      <c r="BE18" s="143"/>
      <c r="BF18" s="143"/>
      <c r="BG18" s="143"/>
      <c r="BH18" s="143"/>
      <c r="BI18" s="143"/>
      <c r="BJ18" s="143"/>
      <c r="BK18" s="143"/>
      <c r="BL18" s="144"/>
    </row>
    <row r="19" spans="1:64" ht="12.75">
      <c r="A19" s="145" t="s">
        <v>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/>
      <c r="U19" s="148"/>
      <c r="V19" s="149"/>
      <c r="W19" s="149"/>
      <c r="X19" s="149"/>
      <c r="Y19" s="149"/>
      <c r="Z19" s="149"/>
      <c r="AA19" s="149"/>
      <c r="AB19" s="150"/>
      <c r="AC19" s="148"/>
      <c r="AD19" s="149"/>
      <c r="AE19" s="149"/>
      <c r="AF19" s="149"/>
      <c r="AG19" s="149"/>
      <c r="AH19" s="149"/>
      <c r="AI19" s="149"/>
      <c r="AJ19" s="150"/>
      <c r="AK19" s="148"/>
      <c r="AL19" s="149"/>
      <c r="AM19" s="149"/>
      <c r="AN19" s="149"/>
      <c r="AO19" s="149"/>
      <c r="AP19" s="149"/>
      <c r="AQ19" s="149"/>
      <c r="AR19" s="149"/>
      <c r="AS19" s="150"/>
      <c r="AT19" s="109"/>
      <c r="AU19" s="110"/>
      <c r="AV19" s="110"/>
      <c r="AW19" s="110"/>
      <c r="AX19" s="110"/>
      <c r="AY19" s="110"/>
      <c r="AZ19" s="110"/>
      <c r="BA19" s="110"/>
      <c r="BB19" s="110"/>
      <c r="BC19" s="111"/>
      <c r="BD19" s="151"/>
      <c r="BE19" s="152"/>
      <c r="BF19" s="152"/>
      <c r="BG19" s="152"/>
      <c r="BH19" s="152"/>
      <c r="BI19" s="152"/>
      <c r="BJ19" s="152"/>
      <c r="BK19" s="152"/>
      <c r="BL19" s="153"/>
    </row>
    <row r="20" spans="1:64" ht="12.75">
      <c r="A20" s="154" t="s">
        <v>92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/>
      <c r="U20" s="157">
        <v>0.67</v>
      </c>
      <c r="V20" s="158"/>
      <c r="W20" s="158"/>
      <c r="X20" s="158"/>
      <c r="Y20" s="158"/>
      <c r="Z20" s="158"/>
      <c r="AA20" s="158"/>
      <c r="AB20" s="159"/>
      <c r="AC20" s="157">
        <v>0.4</v>
      </c>
      <c r="AD20" s="158"/>
      <c r="AE20" s="158"/>
      <c r="AF20" s="158"/>
      <c r="AG20" s="158"/>
      <c r="AH20" s="158"/>
      <c r="AI20" s="158"/>
      <c r="AJ20" s="159"/>
      <c r="AK20" s="160" t="s">
        <v>93</v>
      </c>
      <c r="AL20" s="161"/>
      <c r="AM20" s="161"/>
      <c r="AN20" s="161"/>
      <c r="AO20" s="161"/>
      <c r="AP20" s="161"/>
      <c r="AQ20" s="161"/>
      <c r="AR20" s="161"/>
      <c r="AS20" s="162"/>
      <c r="AT20" s="121" t="s">
        <v>94</v>
      </c>
      <c r="AU20" s="122"/>
      <c r="AV20" s="122"/>
      <c r="AW20" s="122"/>
      <c r="AX20" s="122"/>
      <c r="AY20" s="122"/>
      <c r="AZ20" s="122"/>
      <c r="BA20" s="122"/>
      <c r="BB20" s="122"/>
      <c r="BC20" s="123"/>
      <c r="BD20" s="124">
        <v>1</v>
      </c>
      <c r="BE20" s="125"/>
      <c r="BF20" s="125"/>
      <c r="BG20" s="125"/>
      <c r="BH20" s="125"/>
      <c r="BI20" s="125"/>
      <c r="BJ20" s="125"/>
      <c r="BK20" s="125"/>
      <c r="BL20" s="126"/>
    </row>
    <row r="21" spans="1:64" ht="12.75">
      <c r="A21" s="163" t="s">
        <v>95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5"/>
      <c r="U21" s="166"/>
      <c r="V21" s="167"/>
      <c r="W21" s="167"/>
      <c r="X21" s="167"/>
      <c r="Y21" s="167"/>
      <c r="Z21" s="167"/>
      <c r="AA21" s="167"/>
      <c r="AB21" s="168"/>
      <c r="AC21" s="166"/>
      <c r="AD21" s="167"/>
      <c r="AE21" s="167"/>
      <c r="AF21" s="167"/>
      <c r="AG21" s="167"/>
      <c r="AH21" s="167"/>
      <c r="AI21" s="167"/>
      <c r="AJ21" s="168"/>
      <c r="AK21" s="169"/>
      <c r="AL21" s="170"/>
      <c r="AM21" s="170"/>
      <c r="AN21" s="170"/>
      <c r="AO21" s="170"/>
      <c r="AP21" s="170"/>
      <c r="AQ21" s="170"/>
      <c r="AR21" s="170"/>
      <c r="AS21" s="171"/>
      <c r="AT21" s="130"/>
      <c r="AU21" s="131"/>
      <c r="AV21" s="131"/>
      <c r="AW21" s="131"/>
      <c r="AX21" s="131"/>
      <c r="AY21" s="131"/>
      <c r="AZ21" s="131"/>
      <c r="BA21" s="131"/>
      <c r="BB21" s="131"/>
      <c r="BC21" s="132"/>
      <c r="BD21" s="133"/>
      <c r="BE21" s="134"/>
      <c r="BF21" s="134"/>
      <c r="BG21" s="134"/>
      <c r="BH21" s="134"/>
      <c r="BI21" s="134"/>
      <c r="BJ21" s="134"/>
      <c r="BK21" s="134"/>
      <c r="BL21" s="135"/>
    </row>
    <row r="22" spans="1:64" ht="12.75">
      <c r="A22" s="163" t="s">
        <v>96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5"/>
      <c r="U22" s="166"/>
      <c r="V22" s="167"/>
      <c r="W22" s="167"/>
      <c r="X22" s="167"/>
      <c r="Y22" s="167"/>
      <c r="Z22" s="167"/>
      <c r="AA22" s="167"/>
      <c r="AB22" s="168"/>
      <c r="AC22" s="166"/>
      <c r="AD22" s="167"/>
      <c r="AE22" s="167"/>
      <c r="AF22" s="167"/>
      <c r="AG22" s="167"/>
      <c r="AH22" s="167"/>
      <c r="AI22" s="167"/>
      <c r="AJ22" s="168"/>
      <c r="AK22" s="169"/>
      <c r="AL22" s="170"/>
      <c r="AM22" s="170"/>
      <c r="AN22" s="170"/>
      <c r="AO22" s="170"/>
      <c r="AP22" s="170"/>
      <c r="AQ22" s="170"/>
      <c r="AR22" s="170"/>
      <c r="AS22" s="171"/>
      <c r="AT22" s="130"/>
      <c r="AU22" s="131"/>
      <c r="AV22" s="131"/>
      <c r="AW22" s="131"/>
      <c r="AX22" s="131"/>
      <c r="AY22" s="131"/>
      <c r="AZ22" s="131"/>
      <c r="BA22" s="131"/>
      <c r="BB22" s="131"/>
      <c r="BC22" s="132"/>
      <c r="BD22" s="133"/>
      <c r="BE22" s="134"/>
      <c r="BF22" s="134"/>
      <c r="BG22" s="134"/>
      <c r="BH22" s="134"/>
      <c r="BI22" s="134"/>
      <c r="BJ22" s="134"/>
      <c r="BK22" s="134"/>
      <c r="BL22" s="135"/>
    </row>
    <row r="23" spans="1:64" ht="12.75">
      <c r="A23" s="163" t="s">
        <v>97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5"/>
      <c r="U23" s="166"/>
      <c r="V23" s="167"/>
      <c r="W23" s="167"/>
      <c r="X23" s="167"/>
      <c r="Y23" s="167"/>
      <c r="Z23" s="167"/>
      <c r="AA23" s="167"/>
      <c r="AB23" s="168"/>
      <c r="AC23" s="166"/>
      <c r="AD23" s="167"/>
      <c r="AE23" s="167"/>
      <c r="AF23" s="167"/>
      <c r="AG23" s="167"/>
      <c r="AH23" s="167"/>
      <c r="AI23" s="167"/>
      <c r="AJ23" s="168"/>
      <c r="AK23" s="169"/>
      <c r="AL23" s="170"/>
      <c r="AM23" s="170"/>
      <c r="AN23" s="170"/>
      <c r="AO23" s="170"/>
      <c r="AP23" s="170"/>
      <c r="AQ23" s="170"/>
      <c r="AR23" s="170"/>
      <c r="AS23" s="171"/>
      <c r="AT23" s="130"/>
      <c r="AU23" s="131"/>
      <c r="AV23" s="131"/>
      <c r="AW23" s="131"/>
      <c r="AX23" s="131"/>
      <c r="AY23" s="131"/>
      <c r="AZ23" s="131"/>
      <c r="BA23" s="131"/>
      <c r="BB23" s="131"/>
      <c r="BC23" s="132"/>
      <c r="BD23" s="133"/>
      <c r="BE23" s="134"/>
      <c r="BF23" s="134"/>
      <c r="BG23" s="134"/>
      <c r="BH23" s="134"/>
      <c r="BI23" s="134"/>
      <c r="BJ23" s="134"/>
      <c r="BK23" s="134"/>
      <c r="BL23" s="135"/>
    </row>
    <row r="24" spans="1:64" ht="12.75">
      <c r="A24" s="163" t="s">
        <v>98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5"/>
      <c r="U24" s="166"/>
      <c r="V24" s="167"/>
      <c r="W24" s="167"/>
      <c r="X24" s="167"/>
      <c r="Y24" s="167"/>
      <c r="Z24" s="167"/>
      <c r="AA24" s="167"/>
      <c r="AB24" s="168"/>
      <c r="AC24" s="166"/>
      <c r="AD24" s="167"/>
      <c r="AE24" s="167"/>
      <c r="AF24" s="167"/>
      <c r="AG24" s="167"/>
      <c r="AH24" s="167"/>
      <c r="AI24" s="167"/>
      <c r="AJ24" s="168"/>
      <c r="AK24" s="169"/>
      <c r="AL24" s="170"/>
      <c r="AM24" s="170"/>
      <c r="AN24" s="170"/>
      <c r="AO24" s="170"/>
      <c r="AP24" s="170"/>
      <c r="AQ24" s="170"/>
      <c r="AR24" s="170"/>
      <c r="AS24" s="171"/>
      <c r="AT24" s="130"/>
      <c r="AU24" s="131"/>
      <c r="AV24" s="131"/>
      <c r="AW24" s="131"/>
      <c r="AX24" s="131"/>
      <c r="AY24" s="131"/>
      <c r="AZ24" s="131"/>
      <c r="BA24" s="131"/>
      <c r="BB24" s="131"/>
      <c r="BC24" s="132"/>
      <c r="BD24" s="133"/>
      <c r="BE24" s="134"/>
      <c r="BF24" s="134"/>
      <c r="BG24" s="134"/>
      <c r="BH24" s="134"/>
      <c r="BI24" s="134"/>
      <c r="BJ24" s="134"/>
      <c r="BK24" s="134"/>
      <c r="BL24" s="135"/>
    </row>
    <row r="25" spans="1:64" ht="12.75">
      <c r="A25" s="172" t="s">
        <v>99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175"/>
      <c r="V25" s="176"/>
      <c r="W25" s="176"/>
      <c r="X25" s="176"/>
      <c r="Y25" s="176"/>
      <c r="Z25" s="176"/>
      <c r="AA25" s="176"/>
      <c r="AB25" s="177"/>
      <c r="AC25" s="175"/>
      <c r="AD25" s="176"/>
      <c r="AE25" s="176"/>
      <c r="AF25" s="176"/>
      <c r="AG25" s="176"/>
      <c r="AH25" s="176"/>
      <c r="AI25" s="176"/>
      <c r="AJ25" s="177"/>
      <c r="AK25" s="178"/>
      <c r="AL25" s="179"/>
      <c r="AM25" s="179"/>
      <c r="AN25" s="179"/>
      <c r="AO25" s="179"/>
      <c r="AP25" s="179"/>
      <c r="AQ25" s="179"/>
      <c r="AR25" s="179"/>
      <c r="AS25" s="180"/>
      <c r="AT25" s="139"/>
      <c r="AU25" s="140"/>
      <c r="AV25" s="140"/>
      <c r="AW25" s="140"/>
      <c r="AX25" s="140"/>
      <c r="AY25" s="140"/>
      <c r="AZ25" s="140"/>
      <c r="BA25" s="140"/>
      <c r="BB25" s="140"/>
      <c r="BC25" s="141"/>
      <c r="BD25" s="142"/>
      <c r="BE25" s="143"/>
      <c r="BF25" s="143"/>
      <c r="BG25" s="143"/>
      <c r="BH25" s="143"/>
      <c r="BI25" s="143"/>
      <c r="BJ25" s="143"/>
      <c r="BK25" s="143"/>
      <c r="BL25" s="144"/>
    </row>
    <row r="26" spans="1:64" ht="12.75">
      <c r="A26" s="154" t="s">
        <v>100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6"/>
      <c r="U26" s="124">
        <v>21</v>
      </c>
      <c r="V26" s="125"/>
      <c r="W26" s="125"/>
      <c r="X26" s="125"/>
      <c r="Y26" s="125"/>
      <c r="Z26" s="125"/>
      <c r="AA26" s="125"/>
      <c r="AB26" s="126"/>
      <c r="AC26" s="121">
        <v>21</v>
      </c>
      <c r="AD26" s="122"/>
      <c r="AE26" s="122"/>
      <c r="AF26" s="122"/>
      <c r="AG26" s="122"/>
      <c r="AH26" s="122"/>
      <c r="AI26" s="122"/>
      <c r="AJ26" s="123"/>
      <c r="AK26" s="181">
        <v>1</v>
      </c>
      <c r="AL26" s="182"/>
      <c r="AM26" s="182"/>
      <c r="AN26" s="182"/>
      <c r="AO26" s="182"/>
      <c r="AP26" s="182"/>
      <c r="AQ26" s="182"/>
      <c r="AR26" s="182"/>
      <c r="AS26" s="183"/>
      <c r="AT26" s="121" t="s">
        <v>94</v>
      </c>
      <c r="AU26" s="122"/>
      <c r="AV26" s="122"/>
      <c r="AW26" s="122"/>
      <c r="AX26" s="122"/>
      <c r="AY26" s="122"/>
      <c r="AZ26" s="122"/>
      <c r="BA26" s="122"/>
      <c r="BB26" s="122"/>
      <c r="BC26" s="123"/>
      <c r="BD26" s="124">
        <v>2</v>
      </c>
      <c r="BE26" s="125"/>
      <c r="BF26" s="125"/>
      <c r="BG26" s="125"/>
      <c r="BH26" s="125"/>
      <c r="BI26" s="125"/>
      <c r="BJ26" s="125"/>
      <c r="BK26" s="125"/>
      <c r="BL26" s="126"/>
    </row>
    <row r="27" spans="1:64" ht="12.75">
      <c r="A27" s="163" t="s">
        <v>101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5"/>
      <c r="U27" s="133"/>
      <c r="V27" s="134"/>
      <c r="W27" s="134"/>
      <c r="X27" s="134"/>
      <c r="Y27" s="134"/>
      <c r="Z27" s="134"/>
      <c r="AA27" s="134"/>
      <c r="AB27" s="135"/>
      <c r="AC27" s="130"/>
      <c r="AD27" s="131"/>
      <c r="AE27" s="131"/>
      <c r="AF27" s="131"/>
      <c r="AG27" s="131"/>
      <c r="AH27" s="131"/>
      <c r="AI27" s="131"/>
      <c r="AJ27" s="132"/>
      <c r="AK27" s="184"/>
      <c r="AL27" s="185"/>
      <c r="AM27" s="185"/>
      <c r="AN27" s="185"/>
      <c r="AO27" s="185"/>
      <c r="AP27" s="185"/>
      <c r="AQ27" s="185"/>
      <c r="AR27" s="185"/>
      <c r="AS27" s="186"/>
      <c r="AT27" s="130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/>
      <c r="BE27" s="134"/>
      <c r="BF27" s="134"/>
      <c r="BG27" s="134"/>
      <c r="BH27" s="134"/>
      <c r="BI27" s="134"/>
      <c r="BJ27" s="134"/>
      <c r="BK27" s="134"/>
      <c r="BL27" s="135"/>
    </row>
    <row r="28" spans="1:64" ht="12.75">
      <c r="A28" s="163" t="s">
        <v>102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U28" s="133"/>
      <c r="V28" s="134"/>
      <c r="W28" s="134"/>
      <c r="X28" s="134"/>
      <c r="Y28" s="134"/>
      <c r="Z28" s="134"/>
      <c r="AA28" s="134"/>
      <c r="AB28" s="135"/>
      <c r="AC28" s="130"/>
      <c r="AD28" s="131"/>
      <c r="AE28" s="131"/>
      <c r="AF28" s="131"/>
      <c r="AG28" s="131"/>
      <c r="AH28" s="131"/>
      <c r="AI28" s="131"/>
      <c r="AJ28" s="132"/>
      <c r="AK28" s="184"/>
      <c r="AL28" s="185"/>
      <c r="AM28" s="185"/>
      <c r="AN28" s="185"/>
      <c r="AO28" s="185"/>
      <c r="AP28" s="185"/>
      <c r="AQ28" s="185"/>
      <c r="AR28" s="185"/>
      <c r="AS28" s="186"/>
      <c r="AT28" s="130"/>
      <c r="AU28" s="131"/>
      <c r="AV28" s="131"/>
      <c r="AW28" s="131"/>
      <c r="AX28" s="131"/>
      <c r="AY28" s="131"/>
      <c r="AZ28" s="131"/>
      <c r="BA28" s="131"/>
      <c r="BB28" s="131"/>
      <c r="BC28" s="132"/>
      <c r="BD28" s="133"/>
      <c r="BE28" s="134"/>
      <c r="BF28" s="134"/>
      <c r="BG28" s="134"/>
      <c r="BH28" s="134"/>
      <c r="BI28" s="134"/>
      <c r="BJ28" s="134"/>
      <c r="BK28" s="134"/>
      <c r="BL28" s="135"/>
    </row>
    <row r="29" spans="1:64" ht="12.75">
      <c r="A29" s="163" t="s">
        <v>103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5"/>
      <c r="U29" s="133"/>
      <c r="V29" s="134"/>
      <c r="W29" s="134"/>
      <c r="X29" s="134"/>
      <c r="Y29" s="134"/>
      <c r="Z29" s="134"/>
      <c r="AA29" s="134"/>
      <c r="AB29" s="135"/>
      <c r="AC29" s="130"/>
      <c r="AD29" s="131"/>
      <c r="AE29" s="131"/>
      <c r="AF29" s="131"/>
      <c r="AG29" s="131"/>
      <c r="AH29" s="131"/>
      <c r="AI29" s="131"/>
      <c r="AJ29" s="132"/>
      <c r="AK29" s="184"/>
      <c r="AL29" s="185"/>
      <c r="AM29" s="185"/>
      <c r="AN29" s="185"/>
      <c r="AO29" s="185"/>
      <c r="AP29" s="185"/>
      <c r="AQ29" s="185"/>
      <c r="AR29" s="185"/>
      <c r="AS29" s="186"/>
      <c r="AT29" s="130"/>
      <c r="AU29" s="131"/>
      <c r="AV29" s="131"/>
      <c r="AW29" s="131"/>
      <c r="AX29" s="131"/>
      <c r="AY29" s="131"/>
      <c r="AZ29" s="131"/>
      <c r="BA29" s="131"/>
      <c r="BB29" s="131"/>
      <c r="BC29" s="132"/>
      <c r="BD29" s="133"/>
      <c r="BE29" s="134"/>
      <c r="BF29" s="134"/>
      <c r="BG29" s="134"/>
      <c r="BH29" s="134"/>
      <c r="BI29" s="134"/>
      <c r="BJ29" s="134"/>
      <c r="BK29" s="134"/>
      <c r="BL29" s="135"/>
    </row>
    <row r="30" spans="1:64" ht="12.75">
      <c r="A30" s="163" t="s">
        <v>104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133"/>
      <c r="V30" s="134"/>
      <c r="W30" s="134"/>
      <c r="X30" s="134"/>
      <c r="Y30" s="134"/>
      <c r="Z30" s="134"/>
      <c r="AA30" s="134"/>
      <c r="AB30" s="135"/>
      <c r="AC30" s="130"/>
      <c r="AD30" s="131"/>
      <c r="AE30" s="131"/>
      <c r="AF30" s="131"/>
      <c r="AG30" s="131"/>
      <c r="AH30" s="131"/>
      <c r="AI30" s="131"/>
      <c r="AJ30" s="132"/>
      <c r="AK30" s="184"/>
      <c r="AL30" s="185"/>
      <c r="AM30" s="185"/>
      <c r="AN30" s="185"/>
      <c r="AO30" s="185"/>
      <c r="AP30" s="185"/>
      <c r="AQ30" s="185"/>
      <c r="AR30" s="185"/>
      <c r="AS30" s="186"/>
      <c r="AT30" s="130"/>
      <c r="AU30" s="131"/>
      <c r="AV30" s="131"/>
      <c r="AW30" s="131"/>
      <c r="AX30" s="131"/>
      <c r="AY30" s="131"/>
      <c r="AZ30" s="131"/>
      <c r="BA30" s="131"/>
      <c r="BB30" s="131"/>
      <c r="BC30" s="132"/>
      <c r="BD30" s="133"/>
      <c r="BE30" s="134"/>
      <c r="BF30" s="134"/>
      <c r="BG30" s="134"/>
      <c r="BH30" s="134"/>
      <c r="BI30" s="134"/>
      <c r="BJ30" s="134"/>
      <c r="BK30" s="134"/>
      <c r="BL30" s="135"/>
    </row>
    <row r="31" spans="1:64" ht="12.75">
      <c r="A31" s="163" t="s">
        <v>105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33"/>
      <c r="V31" s="134"/>
      <c r="W31" s="134"/>
      <c r="X31" s="134"/>
      <c r="Y31" s="134"/>
      <c r="Z31" s="134"/>
      <c r="AA31" s="134"/>
      <c r="AB31" s="135"/>
      <c r="AC31" s="130"/>
      <c r="AD31" s="131"/>
      <c r="AE31" s="131"/>
      <c r="AF31" s="131"/>
      <c r="AG31" s="131"/>
      <c r="AH31" s="131"/>
      <c r="AI31" s="131"/>
      <c r="AJ31" s="132"/>
      <c r="AK31" s="184"/>
      <c r="AL31" s="185"/>
      <c r="AM31" s="185"/>
      <c r="AN31" s="185"/>
      <c r="AO31" s="185"/>
      <c r="AP31" s="185"/>
      <c r="AQ31" s="185"/>
      <c r="AR31" s="185"/>
      <c r="AS31" s="186"/>
      <c r="AT31" s="130"/>
      <c r="AU31" s="131"/>
      <c r="AV31" s="131"/>
      <c r="AW31" s="131"/>
      <c r="AX31" s="131"/>
      <c r="AY31" s="131"/>
      <c r="AZ31" s="131"/>
      <c r="BA31" s="131"/>
      <c r="BB31" s="131"/>
      <c r="BC31" s="132"/>
      <c r="BD31" s="133"/>
      <c r="BE31" s="134"/>
      <c r="BF31" s="134"/>
      <c r="BG31" s="134"/>
      <c r="BH31" s="134"/>
      <c r="BI31" s="134"/>
      <c r="BJ31" s="134"/>
      <c r="BK31" s="134"/>
      <c r="BL31" s="135"/>
    </row>
    <row r="32" spans="1:64" ht="12.75">
      <c r="A32" s="172" t="s">
        <v>106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4"/>
      <c r="U32" s="142"/>
      <c r="V32" s="143"/>
      <c r="W32" s="143"/>
      <c r="X32" s="143"/>
      <c r="Y32" s="143"/>
      <c r="Z32" s="143"/>
      <c r="AA32" s="143"/>
      <c r="AB32" s="144"/>
      <c r="AC32" s="139"/>
      <c r="AD32" s="140"/>
      <c r="AE32" s="140"/>
      <c r="AF32" s="140"/>
      <c r="AG32" s="140"/>
      <c r="AH32" s="140"/>
      <c r="AI32" s="140"/>
      <c r="AJ32" s="141"/>
      <c r="AK32" s="187"/>
      <c r="AL32" s="188"/>
      <c r="AM32" s="188"/>
      <c r="AN32" s="188"/>
      <c r="AO32" s="188"/>
      <c r="AP32" s="188"/>
      <c r="AQ32" s="188"/>
      <c r="AR32" s="188"/>
      <c r="AS32" s="189"/>
      <c r="AT32" s="139"/>
      <c r="AU32" s="140"/>
      <c r="AV32" s="140"/>
      <c r="AW32" s="140"/>
      <c r="AX32" s="140"/>
      <c r="AY32" s="140"/>
      <c r="AZ32" s="140"/>
      <c r="BA32" s="140"/>
      <c r="BB32" s="140"/>
      <c r="BC32" s="141"/>
      <c r="BD32" s="142"/>
      <c r="BE32" s="143"/>
      <c r="BF32" s="143"/>
      <c r="BG32" s="143"/>
      <c r="BH32" s="143"/>
      <c r="BI32" s="143"/>
      <c r="BJ32" s="143"/>
      <c r="BK32" s="143"/>
      <c r="BL32" s="144"/>
    </row>
    <row r="33" spans="1:64" ht="12.75">
      <c r="A33" s="145" t="s">
        <v>107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151"/>
      <c r="V33" s="152"/>
      <c r="W33" s="152"/>
      <c r="X33" s="152"/>
      <c r="Y33" s="152"/>
      <c r="Z33" s="152"/>
      <c r="AA33" s="152"/>
      <c r="AB33" s="153"/>
      <c r="AC33" s="148"/>
      <c r="AD33" s="149"/>
      <c r="AE33" s="149"/>
      <c r="AF33" s="149"/>
      <c r="AG33" s="149"/>
      <c r="AH33" s="149"/>
      <c r="AI33" s="149"/>
      <c r="AJ33" s="150"/>
      <c r="AK33" s="148"/>
      <c r="AL33" s="149"/>
      <c r="AM33" s="149"/>
      <c r="AN33" s="149"/>
      <c r="AO33" s="149"/>
      <c r="AP33" s="149"/>
      <c r="AQ33" s="149"/>
      <c r="AR33" s="149"/>
      <c r="AS33" s="150"/>
      <c r="AT33" s="109"/>
      <c r="AU33" s="110"/>
      <c r="AV33" s="110"/>
      <c r="AW33" s="110"/>
      <c r="AX33" s="110"/>
      <c r="AY33" s="110"/>
      <c r="AZ33" s="110"/>
      <c r="BA33" s="110"/>
      <c r="BB33" s="110"/>
      <c r="BC33" s="111"/>
      <c r="BD33" s="151"/>
      <c r="BE33" s="152"/>
      <c r="BF33" s="152"/>
      <c r="BG33" s="152"/>
      <c r="BH33" s="152"/>
      <c r="BI33" s="152"/>
      <c r="BJ33" s="152"/>
      <c r="BK33" s="152"/>
      <c r="BL33" s="153"/>
    </row>
    <row r="34" spans="1:64" ht="12.75">
      <c r="A34" s="154" t="s">
        <v>108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6"/>
      <c r="U34" s="124">
        <v>1</v>
      </c>
      <c r="V34" s="125"/>
      <c r="W34" s="125"/>
      <c r="X34" s="125"/>
      <c r="Y34" s="125"/>
      <c r="Z34" s="125"/>
      <c r="AA34" s="125"/>
      <c r="AB34" s="126"/>
      <c r="AC34" s="121">
        <v>1</v>
      </c>
      <c r="AD34" s="122"/>
      <c r="AE34" s="122"/>
      <c r="AF34" s="122"/>
      <c r="AG34" s="122"/>
      <c r="AH34" s="122"/>
      <c r="AI34" s="122"/>
      <c r="AJ34" s="123"/>
      <c r="AK34" s="181">
        <v>1</v>
      </c>
      <c r="AL34" s="182"/>
      <c r="AM34" s="182"/>
      <c r="AN34" s="182"/>
      <c r="AO34" s="182"/>
      <c r="AP34" s="182"/>
      <c r="AQ34" s="182"/>
      <c r="AR34" s="182"/>
      <c r="AS34" s="183"/>
      <c r="AT34" s="121" t="s">
        <v>86</v>
      </c>
      <c r="AU34" s="122"/>
      <c r="AV34" s="122"/>
      <c r="AW34" s="122"/>
      <c r="AX34" s="122"/>
      <c r="AY34" s="122"/>
      <c r="AZ34" s="122"/>
      <c r="BA34" s="122"/>
      <c r="BB34" s="122"/>
      <c r="BC34" s="123"/>
      <c r="BD34" s="124" t="s">
        <v>86</v>
      </c>
      <c r="BE34" s="125"/>
      <c r="BF34" s="125"/>
      <c r="BG34" s="125"/>
      <c r="BH34" s="125"/>
      <c r="BI34" s="125"/>
      <c r="BJ34" s="125"/>
      <c r="BK34" s="125"/>
      <c r="BL34" s="126"/>
    </row>
    <row r="35" spans="1:64" ht="12.75">
      <c r="A35" s="163" t="s">
        <v>109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33"/>
      <c r="V35" s="134"/>
      <c r="W35" s="134"/>
      <c r="X35" s="134"/>
      <c r="Y35" s="134"/>
      <c r="Z35" s="134"/>
      <c r="AA35" s="134"/>
      <c r="AB35" s="135"/>
      <c r="AC35" s="130"/>
      <c r="AD35" s="131"/>
      <c r="AE35" s="131"/>
      <c r="AF35" s="131"/>
      <c r="AG35" s="131"/>
      <c r="AH35" s="131"/>
      <c r="AI35" s="131"/>
      <c r="AJ35" s="132"/>
      <c r="AK35" s="184"/>
      <c r="AL35" s="185"/>
      <c r="AM35" s="185"/>
      <c r="AN35" s="185"/>
      <c r="AO35" s="185"/>
      <c r="AP35" s="185"/>
      <c r="AQ35" s="185"/>
      <c r="AR35" s="185"/>
      <c r="AS35" s="186"/>
      <c r="AT35" s="130"/>
      <c r="AU35" s="131"/>
      <c r="AV35" s="131"/>
      <c r="AW35" s="131"/>
      <c r="AX35" s="131"/>
      <c r="AY35" s="131"/>
      <c r="AZ35" s="131"/>
      <c r="BA35" s="131"/>
      <c r="BB35" s="131"/>
      <c r="BC35" s="132"/>
      <c r="BD35" s="133"/>
      <c r="BE35" s="134"/>
      <c r="BF35" s="134"/>
      <c r="BG35" s="134"/>
      <c r="BH35" s="134"/>
      <c r="BI35" s="134"/>
      <c r="BJ35" s="134"/>
      <c r="BK35" s="134"/>
      <c r="BL35" s="135"/>
    </row>
    <row r="36" spans="1:64" ht="12.75">
      <c r="A36" s="172" t="s">
        <v>110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4"/>
      <c r="U36" s="142"/>
      <c r="V36" s="143"/>
      <c r="W36" s="143"/>
      <c r="X36" s="143"/>
      <c r="Y36" s="143"/>
      <c r="Z36" s="143"/>
      <c r="AA36" s="143"/>
      <c r="AB36" s="144"/>
      <c r="AC36" s="139"/>
      <c r="AD36" s="140"/>
      <c r="AE36" s="140"/>
      <c r="AF36" s="140"/>
      <c r="AG36" s="140"/>
      <c r="AH36" s="140"/>
      <c r="AI36" s="140"/>
      <c r="AJ36" s="141"/>
      <c r="AK36" s="187"/>
      <c r="AL36" s="188"/>
      <c r="AM36" s="188"/>
      <c r="AN36" s="188"/>
      <c r="AO36" s="188"/>
      <c r="AP36" s="188"/>
      <c r="AQ36" s="188"/>
      <c r="AR36" s="188"/>
      <c r="AS36" s="189"/>
      <c r="AT36" s="139"/>
      <c r="AU36" s="140"/>
      <c r="AV36" s="140"/>
      <c r="AW36" s="140"/>
      <c r="AX36" s="140"/>
      <c r="AY36" s="140"/>
      <c r="AZ36" s="140"/>
      <c r="BA36" s="140"/>
      <c r="BB36" s="140"/>
      <c r="BC36" s="141"/>
      <c r="BD36" s="142"/>
      <c r="BE36" s="143"/>
      <c r="BF36" s="143"/>
      <c r="BG36" s="143"/>
      <c r="BH36" s="143"/>
      <c r="BI36" s="143"/>
      <c r="BJ36" s="143"/>
      <c r="BK36" s="143"/>
      <c r="BL36" s="144"/>
    </row>
    <row r="37" spans="1:64" ht="12.75">
      <c r="A37" s="154" t="s">
        <v>111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24">
        <v>1</v>
      </c>
      <c r="V37" s="125"/>
      <c r="W37" s="125"/>
      <c r="X37" s="125"/>
      <c r="Y37" s="125"/>
      <c r="Z37" s="125"/>
      <c r="AA37" s="125"/>
      <c r="AB37" s="126"/>
      <c r="AC37" s="121">
        <v>1</v>
      </c>
      <c r="AD37" s="122"/>
      <c r="AE37" s="122"/>
      <c r="AF37" s="122"/>
      <c r="AG37" s="122"/>
      <c r="AH37" s="122"/>
      <c r="AI37" s="122"/>
      <c r="AJ37" s="123"/>
      <c r="AK37" s="181">
        <v>1</v>
      </c>
      <c r="AL37" s="182"/>
      <c r="AM37" s="182"/>
      <c r="AN37" s="182"/>
      <c r="AO37" s="182"/>
      <c r="AP37" s="182"/>
      <c r="AQ37" s="182"/>
      <c r="AR37" s="182"/>
      <c r="AS37" s="183"/>
      <c r="AT37" s="121" t="s">
        <v>86</v>
      </c>
      <c r="AU37" s="122"/>
      <c r="AV37" s="122"/>
      <c r="AW37" s="122"/>
      <c r="AX37" s="122"/>
      <c r="AY37" s="122"/>
      <c r="AZ37" s="122"/>
      <c r="BA37" s="122"/>
      <c r="BB37" s="122"/>
      <c r="BC37" s="123"/>
      <c r="BD37" s="124" t="s">
        <v>86</v>
      </c>
      <c r="BE37" s="125"/>
      <c r="BF37" s="125"/>
      <c r="BG37" s="125"/>
      <c r="BH37" s="125"/>
      <c r="BI37" s="125"/>
      <c r="BJ37" s="125"/>
      <c r="BK37" s="125"/>
      <c r="BL37" s="126"/>
    </row>
    <row r="38" spans="1:64" ht="12.75">
      <c r="A38" s="163" t="s">
        <v>112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  <c r="U38" s="133"/>
      <c r="V38" s="134"/>
      <c r="W38" s="134"/>
      <c r="X38" s="134"/>
      <c r="Y38" s="134"/>
      <c r="Z38" s="134"/>
      <c r="AA38" s="134"/>
      <c r="AB38" s="135"/>
      <c r="AC38" s="130"/>
      <c r="AD38" s="131"/>
      <c r="AE38" s="131"/>
      <c r="AF38" s="131"/>
      <c r="AG38" s="131"/>
      <c r="AH38" s="131"/>
      <c r="AI38" s="131"/>
      <c r="AJ38" s="132"/>
      <c r="AK38" s="184"/>
      <c r="AL38" s="185"/>
      <c r="AM38" s="185"/>
      <c r="AN38" s="185"/>
      <c r="AO38" s="185"/>
      <c r="AP38" s="185"/>
      <c r="AQ38" s="185"/>
      <c r="AR38" s="185"/>
      <c r="AS38" s="186"/>
      <c r="AT38" s="130"/>
      <c r="AU38" s="131"/>
      <c r="AV38" s="131"/>
      <c r="AW38" s="131"/>
      <c r="AX38" s="131"/>
      <c r="AY38" s="131"/>
      <c r="AZ38" s="131"/>
      <c r="BA38" s="131"/>
      <c r="BB38" s="131"/>
      <c r="BC38" s="132"/>
      <c r="BD38" s="133"/>
      <c r="BE38" s="134"/>
      <c r="BF38" s="134"/>
      <c r="BG38" s="134"/>
      <c r="BH38" s="134"/>
      <c r="BI38" s="134"/>
      <c r="BJ38" s="134"/>
      <c r="BK38" s="134"/>
      <c r="BL38" s="135"/>
    </row>
    <row r="39" spans="1:64" ht="12.75">
      <c r="A39" s="163" t="s">
        <v>113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133"/>
      <c r="V39" s="134"/>
      <c r="W39" s="134"/>
      <c r="X39" s="134"/>
      <c r="Y39" s="134"/>
      <c r="Z39" s="134"/>
      <c r="AA39" s="134"/>
      <c r="AB39" s="135"/>
      <c r="AC39" s="130"/>
      <c r="AD39" s="131"/>
      <c r="AE39" s="131"/>
      <c r="AF39" s="131"/>
      <c r="AG39" s="131"/>
      <c r="AH39" s="131"/>
      <c r="AI39" s="131"/>
      <c r="AJ39" s="132"/>
      <c r="AK39" s="184"/>
      <c r="AL39" s="185"/>
      <c r="AM39" s="185"/>
      <c r="AN39" s="185"/>
      <c r="AO39" s="185"/>
      <c r="AP39" s="185"/>
      <c r="AQ39" s="185"/>
      <c r="AR39" s="185"/>
      <c r="AS39" s="186"/>
      <c r="AT39" s="130"/>
      <c r="AU39" s="131"/>
      <c r="AV39" s="131"/>
      <c r="AW39" s="131"/>
      <c r="AX39" s="131"/>
      <c r="AY39" s="131"/>
      <c r="AZ39" s="131"/>
      <c r="BA39" s="131"/>
      <c r="BB39" s="131"/>
      <c r="BC39" s="132"/>
      <c r="BD39" s="133"/>
      <c r="BE39" s="134"/>
      <c r="BF39" s="134"/>
      <c r="BG39" s="134"/>
      <c r="BH39" s="134"/>
      <c r="BI39" s="134"/>
      <c r="BJ39" s="134"/>
      <c r="BK39" s="134"/>
      <c r="BL39" s="135"/>
    </row>
    <row r="40" spans="1:64" ht="12.75">
      <c r="A40" s="163" t="s">
        <v>114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5"/>
      <c r="U40" s="133"/>
      <c r="V40" s="134"/>
      <c r="W40" s="134"/>
      <c r="X40" s="134"/>
      <c r="Y40" s="134"/>
      <c r="Z40" s="134"/>
      <c r="AA40" s="134"/>
      <c r="AB40" s="135"/>
      <c r="AC40" s="130"/>
      <c r="AD40" s="131"/>
      <c r="AE40" s="131"/>
      <c r="AF40" s="131"/>
      <c r="AG40" s="131"/>
      <c r="AH40" s="131"/>
      <c r="AI40" s="131"/>
      <c r="AJ40" s="132"/>
      <c r="AK40" s="184"/>
      <c r="AL40" s="185"/>
      <c r="AM40" s="185"/>
      <c r="AN40" s="185"/>
      <c r="AO40" s="185"/>
      <c r="AP40" s="185"/>
      <c r="AQ40" s="185"/>
      <c r="AR40" s="185"/>
      <c r="AS40" s="186"/>
      <c r="AT40" s="130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4"/>
      <c r="BF40" s="134"/>
      <c r="BG40" s="134"/>
      <c r="BH40" s="134"/>
      <c r="BI40" s="134"/>
      <c r="BJ40" s="134"/>
      <c r="BK40" s="134"/>
      <c r="BL40" s="135"/>
    </row>
    <row r="41" spans="1:64" ht="12.75">
      <c r="A41" s="172" t="s">
        <v>115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4"/>
      <c r="U41" s="142"/>
      <c r="V41" s="143"/>
      <c r="W41" s="143"/>
      <c r="X41" s="143"/>
      <c r="Y41" s="143"/>
      <c r="Z41" s="143"/>
      <c r="AA41" s="143"/>
      <c r="AB41" s="144"/>
      <c r="AC41" s="139"/>
      <c r="AD41" s="140"/>
      <c r="AE41" s="140"/>
      <c r="AF41" s="140"/>
      <c r="AG41" s="140"/>
      <c r="AH41" s="140"/>
      <c r="AI41" s="140"/>
      <c r="AJ41" s="141"/>
      <c r="AK41" s="187"/>
      <c r="AL41" s="188"/>
      <c r="AM41" s="188"/>
      <c r="AN41" s="188"/>
      <c r="AO41" s="188"/>
      <c r="AP41" s="188"/>
      <c r="AQ41" s="188"/>
      <c r="AR41" s="188"/>
      <c r="AS41" s="189"/>
      <c r="AT41" s="139"/>
      <c r="AU41" s="140"/>
      <c r="AV41" s="140"/>
      <c r="AW41" s="140"/>
      <c r="AX41" s="140"/>
      <c r="AY41" s="140"/>
      <c r="AZ41" s="140"/>
      <c r="BA41" s="140"/>
      <c r="BB41" s="140"/>
      <c r="BC41" s="141"/>
      <c r="BD41" s="142"/>
      <c r="BE41" s="143"/>
      <c r="BF41" s="143"/>
      <c r="BG41" s="143"/>
      <c r="BH41" s="143"/>
      <c r="BI41" s="143"/>
      <c r="BJ41" s="143"/>
      <c r="BK41" s="143"/>
      <c r="BL41" s="144"/>
    </row>
    <row r="42" spans="1:64" ht="12.75">
      <c r="A42" s="154" t="s">
        <v>116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  <c r="U42" s="124">
        <v>18</v>
      </c>
      <c r="V42" s="125"/>
      <c r="W42" s="125"/>
      <c r="X42" s="125"/>
      <c r="Y42" s="125"/>
      <c r="Z42" s="125"/>
      <c r="AA42" s="125"/>
      <c r="AB42" s="126"/>
      <c r="AC42" s="121">
        <v>18</v>
      </c>
      <c r="AD42" s="122"/>
      <c r="AE42" s="122"/>
      <c r="AF42" s="122"/>
      <c r="AG42" s="122"/>
      <c r="AH42" s="122"/>
      <c r="AI42" s="122"/>
      <c r="AJ42" s="123"/>
      <c r="AK42" s="181">
        <v>1</v>
      </c>
      <c r="AL42" s="182"/>
      <c r="AM42" s="182"/>
      <c r="AN42" s="182"/>
      <c r="AO42" s="182"/>
      <c r="AP42" s="182"/>
      <c r="AQ42" s="182"/>
      <c r="AR42" s="182"/>
      <c r="AS42" s="183"/>
      <c r="AT42" s="121" t="s">
        <v>86</v>
      </c>
      <c r="AU42" s="122"/>
      <c r="AV42" s="122"/>
      <c r="AW42" s="122"/>
      <c r="AX42" s="122"/>
      <c r="AY42" s="122"/>
      <c r="AZ42" s="122"/>
      <c r="BA42" s="122"/>
      <c r="BB42" s="122"/>
      <c r="BC42" s="123"/>
      <c r="BD42" s="124" t="s">
        <v>86</v>
      </c>
      <c r="BE42" s="125"/>
      <c r="BF42" s="125"/>
      <c r="BG42" s="125"/>
      <c r="BH42" s="125"/>
      <c r="BI42" s="125"/>
      <c r="BJ42" s="125"/>
      <c r="BK42" s="125"/>
      <c r="BL42" s="126"/>
    </row>
    <row r="43" spans="1:64" ht="12.75">
      <c r="A43" s="163" t="s">
        <v>117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5"/>
      <c r="U43" s="133"/>
      <c r="V43" s="134"/>
      <c r="W43" s="134"/>
      <c r="X43" s="134"/>
      <c r="Y43" s="134"/>
      <c r="Z43" s="134"/>
      <c r="AA43" s="134"/>
      <c r="AB43" s="135"/>
      <c r="AC43" s="130"/>
      <c r="AD43" s="131"/>
      <c r="AE43" s="131"/>
      <c r="AF43" s="131"/>
      <c r="AG43" s="131"/>
      <c r="AH43" s="131"/>
      <c r="AI43" s="131"/>
      <c r="AJ43" s="132"/>
      <c r="AK43" s="184"/>
      <c r="AL43" s="185"/>
      <c r="AM43" s="185"/>
      <c r="AN43" s="185"/>
      <c r="AO43" s="185"/>
      <c r="AP43" s="185"/>
      <c r="AQ43" s="185"/>
      <c r="AR43" s="185"/>
      <c r="AS43" s="186"/>
      <c r="AT43" s="130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4"/>
      <c r="BF43" s="134"/>
      <c r="BG43" s="134"/>
      <c r="BH43" s="134"/>
      <c r="BI43" s="134"/>
      <c r="BJ43" s="134"/>
      <c r="BK43" s="134"/>
      <c r="BL43" s="135"/>
    </row>
    <row r="44" spans="1:64" ht="12.75">
      <c r="A44" s="172" t="s">
        <v>110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4"/>
      <c r="U44" s="142"/>
      <c r="V44" s="143"/>
      <c r="W44" s="143"/>
      <c r="X44" s="143"/>
      <c r="Y44" s="143"/>
      <c r="Z44" s="143"/>
      <c r="AA44" s="143"/>
      <c r="AB44" s="144"/>
      <c r="AC44" s="139"/>
      <c r="AD44" s="140"/>
      <c r="AE44" s="140"/>
      <c r="AF44" s="140"/>
      <c r="AG44" s="140"/>
      <c r="AH44" s="140"/>
      <c r="AI44" s="140"/>
      <c r="AJ44" s="141"/>
      <c r="AK44" s="187"/>
      <c r="AL44" s="188"/>
      <c r="AM44" s="188"/>
      <c r="AN44" s="188"/>
      <c r="AO44" s="188"/>
      <c r="AP44" s="188"/>
      <c r="AQ44" s="188"/>
      <c r="AR44" s="188"/>
      <c r="AS44" s="189"/>
      <c r="AT44" s="139"/>
      <c r="AU44" s="140"/>
      <c r="AV44" s="140"/>
      <c r="AW44" s="140"/>
      <c r="AX44" s="140"/>
      <c r="AY44" s="140"/>
      <c r="AZ44" s="140"/>
      <c r="BA44" s="140"/>
      <c r="BB44" s="140"/>
      <c r="BC44" s="141"/>
      <c r="BD44" s="142"/>
      <c r="BE44" s="143"/>
      <c r="BF44" s="143"/>
      <c r="BG44" s="143"/>
      <c r="BH44" s="143"/>
      <c r="BI44" s="143"/>
      <c r="BJ44" s="143"/>
      <c r="BK44" s="143"/>
      <c r="BL44" s="144"/>
    </row>
    <row r="45" spans="1:64" ht="12.75">
      <c r="A45" s="154" t="s">
        <v>118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6"/>
      <c r="U45" s="124">
        <v>1</v>
      </c>
      <c r="V45" s="125"/>
      <c r="W45" s="125"/>
      <c r="X45" s="125"/>
      <c r="Y45" s="125"/>
      <c r="Z45" s="125"/>
      <c r="AA45" s="125"/>
      <c r="AB45" s="126"/>
      <c r="AC45" s="121">
        <v>1</v>
      </c>
      <c r="AD45" s="122"/>
      <c r="AE45" s="122"/>
      <c r="AF45" s="122"/>
      <c r="AG45" s="122"/>
      <c r="AH45" s="122"/>
      <c r="AI45" s="122"/>
      <c r="AJ45" s="123"/>
      <c r="AK45" s="181">
        <v>1</v>
      </c>
      <c r="AL45" s="182"/>
      <c r="AM45" s="182"/>
      <c r="AN45" s="182"/>
      <c r="AO45" s="182"/>
      <c r="AP45" s="182"/>
      <c r="AQ45" s="182"/>
      <c r="AR45" s="182"/>
      <c r="AS45" s="183"/>
      <c r="AT45" s="121" t="s">
        <v>86</v>
      </c>
      <c r="AU45" s="122"/>
      <c r="AV45" s="122"/>
      <c r="AW45" s="122"/>
      <c r="AX45" s="122"/>
      <c r="AY45" s="122"/>
      <c r="AZ45" s="122"/>
      <c r="BA45" s="122"/>
      <c r="BB45" s="122"/>
      <c r="BC45" s="123"/>
      <c r="BD45" s="124" t="s">
        <v>86</v>
      </c>
      <c r="BE45" s="125"/>
      <c r="BF45" s="125"/>
      <c r="BG45" s="125"/>
      <c r="BH45" s="125"/>
      <c r="BI45" s="125"/>
      <c r="BJ45" s="125"/>
      <c r="BK45" s="125"/>
      <c r="BL45" s="126"/>
    </row>
    <row r="46" spans="1:64" ht="12.75">
      <c r="A46" s="163" t="s">
        <v>119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5"/>
      <c r="U46" s="133"/>
      <c r="V46" s="134"/>
      <c r="W46" s="134"/>
      <c r="X46" s="134"/>
      <c r="Y46" s="134"/>
      <c r="Z46" s="134"/>
      <c r="AA46" s="134"/>
      <c r="AB46" s="135"/>
      <c r="AC46" s="130"/>
      <c r="AD46" s="131"/>
      <c r="AE46" s="131"/>
      <c r="AF46" s="131"/>
      <c r="AG46" s="131"/>
      <c r="AH46" s="131"/>
      <c r="AI46" s="131"/>
      <c r="AJ46" s="132"/>
      <c r="AK46" s="184"/>
      <c r="AL46" s="185"/>
      <c r="AM46" s="185"/>
      <c r="AN46" s="185"/>
      <c r="AO46" s="185"/>
      <c r="AP46" s="185"/>
      <c r="AQ46" s="185"/>
      <c r="AR46" s="185"/>
      <c r="AS46" s="186"/>
      <c r="AT46" s="130"/>
      <c r="AU46" s="131"/>
      <c r="AV46" s="131"/>
      <c r="AW46" s="131"/>
      <c r="AX46" s="131"/>
      <c r="AY46" s="131"/>
      <c r="AZ46" s="131"/>
      <c r="BA46" s="131"/>
      <c r="BB46" s="131"/>
      <c r="BC46" s="132"/>
      <c r="BD46" s="133"/>
      <c r="BE46" s="134"/>
      <c r="BF46" s="134"/>
      <c r="BG46" s="134"/>
      <c r="BH46" s="134"/>
      <c r="BI46" s="134"/>
      <c r="BJ46" s="134"/>
      <c r="BK46" s="134"/>
      <c r="BL46" s="135"/>
    </row>
    <row r="47" spans="1:64" ht="12.75">
      <c r="A47" s="163" t="s">
        <v>120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5"/>
      <c r="U47" s="133"/>
      <c r="V47" s="134"/>
      <c r="W47" s="134"/>
      <c r="X47" s="134"/>
      <c r="Y47" s="134"/>
      <c r="Z47" s="134"/>
      <c r="AA47" s="134"/>
      <c r="AB47" s="135"/>
      <c r="AC47" s="130"/>
      <c r="AD47" s="131"/>
      <c r="AE47" s="131"/>
      <c r="AF47" s="131"/>
      <c r="AG47" s="131"/>
      <c r="AH47" s="131"/>
      <c r="AI47" s="131"/>
      <c r="AJ47" s="132"/>
      <c r="AK47" s="184"/>
      <c r="AL47" s="185"/>
      <c r="AM47" s="185"/>
      <c r="AN47" s="185"/>
      <c r="AO47" s="185"/>
      <c r="AP47" s="185"/>
      <c r="AQ47" s="185"/>
      <c r="AR47" s="185"/>
      <c r="AS47" s="186"/>
      <c r="AT47" s="130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/>
      <c r="BE47" s="134"/>
      <c r="BF47" s="134"/>
      <c r="BG47" s="134"/>
      <c r="BH47" s="134"/>
      <c r="BI47" s="134"/>
      <c r="BJ47" s="134"/>
      <c r="BK47" s="134"/>
      <c r="BL47" s="135"/>
    </row>
    <row r="48" spans="1:64" ht="12.75">
      <c r="A48" s="163" t="s">
        <v>121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5"/>
      <c r="U48" s="133"/>
      <c r="V48" s="134"/>
      <c r="W48" s="134"/>
      <c r="X48" s="134"/>
      <c r="Y48" s="134"/>
      <c r="Z48" s="134"/>
      <c r="AA48" s="134"/>
      <c r="AB48" s="135"/>
      <c r="AC48" s="130"/>
      <c r="AD48" s="131"/>
      <c r="AE48" s="131"/>
      <c r="AF48" s="131"/>
      <c r="AG48" s="131"/>
      <c r="AH48" s="131"/>
      <c r="AI48" s="131"/>
      <c r="AJ48" s="132"/>
      <c r="AK48" s="184"/>
      <c r="AL48" s="185"/>
      <c r="AM48" s="185"/>
      <c r="AN48" s="185"/>
      <c r="AO48" s="185"/>
      <c r="AP48" s="185"/>
      <c r="AQ48" s="185"/>
      <c r="AR48" s="185"/>
      <c r="AS48" s="186"/>
      <c r="AT48" s="130"/>
      <c r="AU48" s="131"/>
      <c r="AV48" s="131"/>
      <c r="AW48" s="131"/>
      <c r="AX48" s="131"/>
      <c r="AY48" s="131"/>
      <c r="AZ48" s="131"/>
      <c r="BA48" s="131"/>
      <c r="BB48" s="131"/>
      <c r="BC48" s="132"/>
      <c r="BD48" s="133"/>
      <c r="BE48" s="134"/>
      <c r="BF48" s="134"/>
      <c r="BG48" s="134"/>
      <c r="BH48" s="134"/>
      <c r="BI48" s="134"/>
      <c r="BJ48" s="134"/>
      <c r="BK48" s="134"/>
      <c r="BL48" s="135"/>
    </row>
    <row r="49" spans="1:64" ht="12.75">
      <c r="A49" s="172" t="s">
        <v>122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4"/>
      <c r="U49" s="142"/>
      <c r="V49" s="143"/>
      <c r="W49" s="143"/>
      <c r="X49" s="143"/>
      <c r="Y49" s="143"/>
      <c r="Z49" s="143"/>
      <c r="AA49" s="143"/>
      <c r="AB49" s="144"/>
      <c r="AC49" s="139"/>
      <c r="AD49" s="140"/>
      <c r="AE49" s="140"/>
      <c r="AF49" s="140"/>
      <c r="AG49" s="140"/>
      <c r="AH49" s="140"/>
      <c r="AI49" s="140"/>
      <c r="AJ49" s="141"/>
      <c r="AK49" s="187"/>
      <c r="AL49" s="188"/>
      <c r="AM49" s="188"/>
      <c r="AN49" s="188"/>
      <c r="AO49" s="188"/>
      <c r="AP49" s="188"/>
      <c r="AQ49" s="188"/>
      <c r="AR49" s="188"/>
      <c r="AS49" s="189"/>
      <c r="AT49" s="139"/>
      <c r="AU49" s="140"/>
      <c r="AV49" s="140"/>
      <c r="AW49" s="140"/>
      <c r="AX49" s="140"/>
      <c r="AY49" s="140"/>
      <c r="AZ49" s="140"/>
      <c r="BA49" s="140"/>
      <c r="BB49" s="140"/>
      <c r="BC49" s="141"/>
      <c r="BD49" s="142"/>
      <c r="BE49" s="143"/>
      <c r="BF49" s="143"/>
      <c r="BG49" s="143"/>
      <c r="BH49" s="143"/>
      <c r="BI49" s="143"/>
      <c r="BJ49" s="143"/>
      <c r="BK49" s="143"/>
      <c r="BL49" s="144"/>
    </row>
    <row r="50" spans="1:64" ht="12.75">
      <c r="A50" s="154" t="s">
        <v>123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6"/>
      <c r="U50" s="121" t="s">
        <v>86</v>
      </c>
      <c r="V50" s="122"/>
      <c r="W50" s="122"/>
      <c r="X50" s="122"/>
      <c r="Y50" s="122"/>
      <c r="Z50" s="122"/>
      <c r="AA50" s="122"/>
      <c r="AB50" s="123"/>
      <c r="AC50" s="121" t="s">
        <v>86</v>
      </c>
      <c r="AD50" s="122"/>
      <c r="AE50" s="122"/>
      <c r="AF50" s="122"/>
      <c r="AG50" s="122"/>
      <c r="AH50" s="122"/>
      <c r="AI50" s="122"/>
      <c r="AJ50" s="123"/>
      <c r="AK50" s="121" t="s">
        <v>86</v>
      </c>
      <c r="AL50" s="122"/>
      <c r="AM50" s="122"/>
      <c r="AN50" s="122"/>
      <c r="AO50" s="122"/>
      <c r="AP50" s="122"/>
      <c r="AQ50" s="122"/>
      <c r="AR50" s="122"/>
      <c r="AS50" s="123"/>
      <c r="AT50" s="121" t="s">
        <v>86</v>
      </c>
      <c r="AU50" s="122"/>
      <c r="AV50" s="122"/>
      <c r="AW50" s="122"/>
      <c r="AX50" s="122"/>
      <c r="AY50" s="122"/>
      <c r="AZ50" s="122"/>
      <c r="BA50" s="122"/>
      <c r="BB50" s="122"/>
      <c r="BC50" s="123"/>
      <c r="BD50" s="124">
        <v>2</v>
      </c>
      <c r="BE50" s="125"/>
      <c r="BF50" s="125"/>
      <c r="BG50" s="125"/>
      <c r="BH50" s="125"/>
      <c r="BI50" s="125"/>
      <c r="BJ50" s="125"/>
      <c r="BK50" s="125"/>
      <c r="BL50" s="126"/>
    </row>
    <row r="51" spans="1:64" ht="12.75">
      <c r="A51" s="163" t="s">
        <v>124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5"/>
      <c r="U51" s="130"/>
      <c r="V51" s="131"/>
      <c r="W51" s="131"/>
      <c r="X51" s="131"/>
      <c r="Y51" s="131"/>
      <c r="Z51" s="131"/>
      <c r="AA51" s="131"/>
      <c r="AB51" s="132"/>
      <c r="AC51" s="130"/>
      <c r="AD51" s="131"/>
      <c r="AE51" s="131"/>
      <c r="AF51" s="131"/>
      <c r="AG51" s="131"/>
      <c r="AH51" s="131"/>
      <c r="AI51" s="131"/>
      <c r="AJ51" s="132"/>
      <c r="AK51" s="130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2"/>
      <c r="BD51" s="133"/>
      <c r="BE51" s="134"/>
      <c r="BF51" s="134"/>
      <c r="BG51" s="134"/>
      <c r="BH51" s="134"/>
      <c r="BI51" s="134"/>
      <c r="BJ51" s="134"/>
      <c r="BK51" s="134"/>
      <c r="BL51" s="135"/>
    </row>
    <row r="52" spans="1:64" ht="12.75">
      <c r="A52" s="163" t="s">
        <v>125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5"/>
      <c r="U52" s="130"/>
      <c r="V52" s="131"/>
      <c r="W52" s="131"/>
      <c r="X52" s="131"/>
      <c r="Y52" s="131"/>
      <c r="Z52" s="131"/>
      <c r="AA52" s="131"/>
      <c r="AB52" s="132"/>
      <c r="AC52" s="130"/>
      <c r="AD52" s="131"/>
      <c r="AE52" s="131"/>
      <c r="AF52" s="131"/>
      <c r="AG52" s="131"/>
      <c r="AH52" s="131"/>
      <c r="AI52" s="131"/>
      <c r="AJ52" s="132"/>
      <c r="AK52" s="130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2"/>
      <c r="BD52" s="133"/>
      <c r="BE52" s="134"/>
      <c r="BF52" s="134"/>
      <c r="BG52" s="134"/>
      <c r="BH52" s="134"/>
      <c r="BI52" s="134"/>
      <c r="BJ52" s="134"/>
      <c r="BK52" s="134"/>
      <c r="BL52" s="135"/>
    </row>
    <row r="53" spans="1:64" ht="12.75">
      <c r="A53" s="163" t="s">
        <v>126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5"/>
      <c r="U53" s="130"/>
      <c r="V53" s="131"/>
      <c r="W53" s="131"/>
      <c r="X53" s="131"/>
      <c r="Y53" s="131"/>
      <c r="Z53" s="131"/>
      <c r="AA53" s="131"/>
      <c r="AB53" s="132"/>
      <c r="AC53" s="130"/>
      <c r="AD53" s="131"/>
      <c r="AE53" s="131"/>
      <c r="AF53" s="131"/>
      <c r="AG53" s="131"/>
      <c r="AH53" s="131"/>
      <c r="AI53" s="131"/>
      <c r="AJ53" s="132"/>
      <c r="AK53" s="130"/>
      <c r="AL53" s="131"/>
      <c r="AM53" s="131"/>
      <c r="AN53" s="131"/>
      <c r="AO53" s="131"/>
      <c r="AP53" s="131"/>
      <c r="AQ53" s="131"/>
      <c r="AR53" s="131"/>
      <c r="AS53" s="132"/>
      <c r="AT53" s="130"/>
      <c r="AU53" s="131"/>
      <c r="AV53" s="131"/>
      <c r="AW53" s="131"/>
      <c r="AX53" s="131"/>
      <c r="AY53" s="131"/>
      <c r="AZ53" s="131"/>
      <c r="BA53" s="131"/>
      <c r="BB53" s="131"/>
      <c r="BC53" s="132"/>
      <c r="BD53" s="133"/>
      <c r="BE53" s="134"/>
      <c r="BF53" s="134"/>
      <c r="BG53" s="134"/>
      <c r="BH53" s="134"/>
      <c r="BI53" s="134"/>
      <c r="BJ53" s="134"/>
      <c r="BK53" s="134"/>
      <c r="BL53" s="135"/>
    </row>
    <row r="54" spans="1:64" ht="12.75">
      <c r="A54" s="172" t="s">
        <v>127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4"/>
      <c r="U54" s="139"/>
      <c r="V54" s="140"/>
      <c r="W54" s="140"/>
      <c r="X54" s="140"/>
      <c r="Y54" s="140"/>
      <c r="Z54" s="140"/>
      <c r="AA54" s="140"/>
      <c r="AB54" s="141"/>
      <c r="AC54" s="139"/>
      <c r="AD54" s="140"/>
      <c r="AE54" s="140"/>
      <c r="AF54" s="140"/>
      <c r="AG54" s="140"/>
      <c r="AH54" s="140"/>
      <c r="AI54" s="140"/>
      <c r="AJ54" s="141"/>
      <c r="AK54" s="139"/>
      <c r="AL54" s="140"/>
      <c r="AM54" s="140"/>
      <c r="AN54" s="140"/>
      <c r="AO54" s="140"/>
      <c r="AP54" s="140"/>
      <c r="AQ54" s="140"/>
      <c r="AR54" s="140"/>
      <c r="AS54" s="141"/>
      <c r="AT54" s="139"/>
      <c r="AU54" s="140"/>
      <c r="AV54" s="140"/>
      <c r="AW54" s="140"/>
      <c r="AX54" s="140"/>
      <c r="AY54" s="140"/>
      <c r="AZ54" s="140"/>
      <c r="BA54" s="140"/>
      <c r="BB54" s="140"/>
      <c r="BC54" s="141"/>
      <c r="BD54" s="142"/>
      <c r="BE54" s="143"/>
      <c r="BF54" s="143"/>
      <c r="BG54" s="143"/>
      <c r="BH54" s="143"/>
      <c r="BI54" s="143"/>
      <c r="BJ54" s="143"/>
      <c r="BK54" s="143"/>
      <c r="BL54" s="144"/>
    </row>
    <row r="55" spans="1:64" ht="12.75">
      <c r="A55" s="145" t="s">
        <v>91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7"/>
      <c r="U55" s="148"/>
      <c r="V55" s="149"/>
      <c r="W55" s="149"/>
      <c r="X55" s="149"/>
      <c r="Y55" s="149"/>
      <c r="Z55" s="149"/>
      <c r="AA55" s="149"/>
      <c r="AB55" s="150"/>
      <c r="AC55" s="148"/>
      <c r="AD55" s="149"/>
      <c r="AE55" s="149"/>
      <c r="AF55" s="149"/>
      <c r="AG55" s="149"/>
      <c r="AH55" s="149"/>
      <c r="AI55" s="149"/>
      <c r="AJ55" s="150"/>
      <c r="AK55" s="148"/>
      <c r="AL55" s="149"/>
      <c r="AM55" s="149"/>
      <c r="AN55" s="149"/>
      <c r="AO55" s="149"/>
      <c r="AP55" s="149"/>
      <c r="AQ55" s="149"/>
      <c r="AR55" s="149"/>
      <c r="AS55" s="150"/>
      <c r="AT55" s="109"/>
      <c r="AU55" s="110"/>
      <c r="AV55" s="110"/>
      <c r="AW55" s="110"/>
      <c r="AX55" s="110"/>
      <c r="AY55" s="110"/>
      <c r="AZ55" s="110"/>
      <c r="BA55" s="110"/>
      <c r="BB55" s="110"/>
      <c r="BC55" s="111"/>
      <c r="BD55" s="151"/>
      <c r="BE55" s="152"/>
      <c r="BF55" s="152"/>
      <c r="BG55" s="152"/>
      <c r="BH55" s="152"/>
      <c r="BI55" s="152"/>
      <c r="BJ55" s="152"/>
      <c r="BK55" s="152"/>
      <c r="BL55" s="153"/>
    </row>
    <row r="56" spans="1:64" ht="12.75">
      <c r="A56" s="154" t="s">
        <v>128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6"/>
      <c r="U56" s="121">
        <v>1</v>
      </c>
      <c r="V56" s="122"/>
      <c r="W56" s="122"/>
      <c r="X56" s="122"/>
      <c r="Y56" s="122"/>
      <c r="Z56" s="122"/>
      <c r="AA56" s="122"/>
      <c r="AB56" s="123"/>
      <c r="AC56" s="121">
        <v>1</v>
      </c>
      <c r="AD56" s="122"/>
      <c r="AE56" s="122"/>
      <c r="AF56" s="122"/>
      <c r="AG56" s="122"/>
      <c r="AH56" s="122"/>
      <c r="AI56" s="122"/>
      <c r="AJ56" s="123"/>
      <c r="AK56" s="181">
        <v>1</v>
      </c>
      <c r="AL56" s="182"/>
      <c r="AM56" s="182"/>
      <c r="AN56" s="182"/>
      <c r="AO56" s="182"/>
      <c r="AP56" s="182"/>
      <c r="AQ56" s="182"/>
      <c r="AR56" s="182"/>
      <c r="AS56" s="183"/>
      <c r="AT56" s="121" t="s">
        <v>94</v>
      </c>
      <c r="AU56" s="122"/>
      <c r="AV56" s="122"/>
      <c r="AW56" s="122"/>
      <c r="AX56" s="122"/>
      <c r="AY56" s="122"/>
      <c r="AZ56" s="122"/>
      <c r="BA56" s="122"/>
      <c r="BB56" s="122"/>
      <c r="BC56" s="123"/>
      <c r="BD56" s="124">
        <v>2</v>
      </c>
      <c r="BE56" s="125"/>
      <c r="BF56" s="125"/>
      <c r="BG56" s="125"/>
      <c r="BH56" s="125"/>
      <c r="BI56" s="125"/>
      <c r="BJ56" s="125"/>
      <c r="BK56" s="125"/>
      <c r="BL56" s="126"/>
    </row>
    <row r="57" spans="1:64" ht="12.75">
      <c r="A57" s="163" t="s">
        <v>129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5"/>
      <c r="U57" s="130"/>
      <c r="V57" s="131"/>
      <c r="W57" s="131"/>
      <c r="X57" s="131"/>
      <c r="Y57" s="131"/>
      <c r="Z57" s="131"/>
      <c r="AA57" s="131"/>
      <c r="AB57" s="132"/>
      <c r="AC57" s="130"/>
      <c r="AD57" s="131"/>
      <c r="AE57" s="131"/>
      <c r="AF57" s="131"/>
      <c r="AG57" s="131"/>
      <c r="AH57" s="131"/>
      <c r="AI57" s="131"/>
      <c r="AJ57" s="132"/>
      <c r="AK57" s="184"/>
      <c r="AL57" s="185"/>
      <c r="AM57" s="185"/>
      <c r="AN57" s="185"/>
      <c r="AO57" s="185"/>
      <c r="AP57" s="185"/>
      <c r="AQ57" s="185"/>
      <c r="AR57" s="185"/>
      <c r="AS57" s="186"/>
      <c r="AT57" s="130"/>
      <c r="AU57" s="131"/>
      <c r="AV57" s="131"/>
      <c r="AW57" s="131"/>
      <c r="AX57" s="131"/>
      <c r="AY57" s="131"/>
      <c r="AZ57" s="131"/>
      <c r="BA57" s="131"/>
      <c r="BB57" s="131"/>
      <c r="BC57" s="132"/>
      <c r="BD57" s="133"/>
      <c r="BE57" s="134"/>
      <c r="BF57" s="134"/>
      <c r="BG57" s="134"/>
      <c r="BH57" s="134"/>
      <c r="BI57" s="134"/>
      <c r="BJ57" s="134"/>
      <c r="BK57" s="134"/>
      <c r="BL57" s="135"/>
    </row>
    <row r="58" spans="1:64" ht="12.75">
      <c r="A58" s="163" t="s">
        <v>130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5"/>
      <c r="U58" s="130"/>
      <c r="V58" s="131"/>
      <c r="W58" s="131"/>
      <c r="X58" s="131"/>
      <c r="Y58" s="131"/>
      <c r="Z58" s="131"/>
      <c r="AA58" s="131"/>
      <c r="AB58" s="132"/>
      <c r="AC58" s="130"/>
      <c r="AD58" s="131"/>
      <c r="AE58" s="131"/>
      <c r="AF58" s="131"/>
      <c r="AG58" s="131"/>
      <c r="AH58" s="131"/>
      <c r="AI58" s="131"/>
      <c r="AJ58" s="132"/>
      <c r="AK58" s="184"/>
      <c r="AL58" s="185"/>
      <c r="AM58" s="185"/>
      <c r="AN58" s="185"/>
      <c r="AO58" s="185"/>
      <c r="AP58" s="185"/>
      <c r="AQ58" s="185"/>
      <c r="AR58" s="185"/>
      <c r="AS58" s="186"/>
      <c r="AT58" s="130"/>
      <c r="AU58" s="131"/>
      <c r="AV58" s="131"/>
      <c r="AW58" s="131"/>
      <c r="AX58" s="131"/>
      <c r="AY58" s="131"/>
      <c r="AZ58" s="131"/>
      <c r="BA58" s="131"/>
      <c r="BB58" s="131"/>
      <c r="BC58" s="132"/>
      <c r="BD58" s="133"/>
      <c r="BE58" s="134"/>
      <c r="BF58" s="134"/>
      <c r="BG58" s="134"/>
      <c r="BH58" s="134"/>
      <c r="BI58" s="134"/>
      <c r="BJ58" s="134"/>
      <c r="BK58" s="134"/>
      <c r="BL58" s="135"/>
    </row>
    <row r="59" spans="1:64" ht="12.75">
      <c r="A59" s="172" t="s">
        <v>131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4"/>
      <c r="U59" s="139"/>
      <c r="V59" s="140"/>
      <c r="W59" s="140"/>
      <c r="X59" s="140"/>
      <c r="Y59" s="140"/>
      <c r="Z59" s="140"/>
      <c r="AA59" s="140"/>
      <c r="AB59" s="141"/>
      <c r="AC59" s="139"/>
      <c r="AD59" s="140"/>
      <c r="AE59" s="140"/>
      <c r="AF59" s="140"/>
      <c r="AG59" s="140"/>
      <c r="AH59" s="140"/>
      <c r="AI59" s="140"/>
      <c r="AJ59" s="141"/>
      <c r="AK59" s="187"/>
      <c r="AL59" s="188"/>
      <c r="AM59" s="188"/>
      <c r="AN59" s="188"/>
      <c r="AO59" s="188"/>
      <c r="AP59" s="188"/>
      <c r="AQ59" s="188"/>
      <c r="AR59" s="188"/>
      <c r="AS59" s="189"/>
      <c r="AT59" s="139"/>
      <c r="AU59" s="140"/>
      <c r="AV59" s="140"/>
      <c r="AW59" s="140"/>
      <c r="AX59" s="140"/>
      <c r="AY59" s="140"/>
      <c r="AZ59" s="140"/>
      <c r="BA59" s="140"/>
      <c r="BB59" s="140"/>
      <c r="BC59" s="141"/>
      <c r="BD59" s="142"/>
      <c r="BE59" s="143"/>
      <c r="BF59" s="143"/>
      <c r="BG59" s="143"/>
      <c r="BH59" s="143"/>
      <c r="BI59" s="143"/>
      <c r="BJ59" s="143"/>
      <c r="BK59" s="143"/>
      <c r="BL59" s="144"/>
    </row>
    <row r="60" spans="1:64" ht="12.75">
      <c r="A60" s="154" t="s">
        <v>132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6"/>
      <c r="U60" s="121">
        <v>0</v>
      </c>
      <c r="V60" s="122"/>
      <c r="W60" s="122"/>
      <c r="X60" s="122"/>
      <c r="Y60" s="122"/>
      <c r="Z60" s="122"/>
      <c r="AA60" s="122"/>
      <c r="AB60" s="123"/>
      <c r="AC60" s="121">
        <v>0</v>
      </c>
      <c r="AD60" s="122"/>
      <c r="AE60" s="122"/>
      <c r="AF60" s="122"/>
      <c r="AG60" s="122"/>
      <c r="AH60" s="122"/>
      <c r="AI60" s="122"/>
      <c r="AJ60" s="123"/>
      <c r="AK60" s="181">
        <v>1</v>
      </c>
      <c r="AL60" s="182"/>
      <c r="AM60" s="182"/>
      <c r="AN60" s="182"/>
      <c r="AO60" s="182"/>
      <c r="AP60" s="182"/>
      <c r="AQ60" s="182"/>
      <c r="AR60" s="182"/>
      <c r="AS60" s="183"/>
      <c r="AT60" s="121" t="s">
        <v>94</v>
      </c>
      <c r="AU60" s="122"/>
      <c r="AV60" s="122"/>
      <c r="AW60" s="122"/>
      <c r="AX60" s="122"/>
      <c r="AY60" s="122"/>
      <c r="AZ60" s="122"/>
      <c r="BA60" s="122"/>
      <c r="BB60" s="122"/>
      <c r="BC60" s="123"/>
      <c r="BD60" s="124">
        <v>2</v>
      </c>
      <c r="BE60" s="125"/>
      <c r="BF60" s="125"/>
      <c r="BG60" s="125"/>
      <c r="BH60" s="125"/>
      <c r="BI60" s="125"/>
      <c r="BJ60" s="125"/>
      <c r="BK60" s="125"/>
      <c r="BL60" s="126"/>
    </row>
    <row r="61" spans="1:64" ht="12.75" customHeight="1">
      <c r="A61" s="190" t="s">
        <v>133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2"/>
      <c r="U61" s="130"/>
      <c r="V61" s="131"/>
      <c r="W61" s="131"/>
      <c r="X61" s="131"/>
      <c r="Y61" s="131"/>
      <c r="Z61" s="131"/>
      <c r="AA61" s="131"/>
      <c r="AB61" s="132"/>
      <c r="AC61" s="130"/>
      <c r="AD61" s="131"/>
      <c r="AE61" s="131"/>
      <c r="AF61" s="131"/>
      <c r="AG61" s="131"/>
      <c r="AH61" s="131"/>
      <c r="AI61" s="131"/>
      <c r="AJ61" s="132"/>
      <c r="AK61" s="184"/>
      <c r="AL61" s="185"/>
      <c r="AM61" s="185"/>
      <c r="AN61" s="185"/>
      <c r="AO61" s="185"/>
      <c r="AP61" s="185"/>
      <c r="AQ61" s="185"/>
      <c r="AR61" s="185"/>
      <c r="AS61" s="186"/>
      <c r="AT61" s="130"/>
      <c r="AU61" s="131"/>
      <c r="AV61" s="131"/>
      <c r="AW61" s="131"/>
      <c r="AX61" s="131"/>
      <c r="AY61" s="131"/>
      <c r="AZ61" s="131"/>
      <c r="BA61" s="131"/>
      <c r="BB61" s="131"/>
      <c r="BC61" s="132"/>
      <c r="BD61" s="133"/>
      <c r="BE61" s="134"/>
      <c r="BF61" s="134"/>
      <c r="BG61" s="134"/>
      <c r="BH61" s="134"/>
      <c r="BI61" s="134"/>
      <c r="BJ61" s="134"/>
      <c r="BK61" s="134"/>
      <c r="BL61" s="135"/>
    </row>
    <row r="62" spans="1:64" ht="12.75">
      <c r="A62" s="163" t="s">
        <v>134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5"/>
      <c r="U62" s="130"/>
      <c r="V62" s="131"/>
      <c r="W62" s="131"/>
      <c r="X62" s="131"/>
      <c r="Y62" s="131"/>
      <c r="Z62" s="131"/>
      <c r="AA62" s="131"/>
      <c r="AB62" s="132"/>
      <c r="AC62" s="130"/>
      <c r="AD62" s="131"/>
      <c r="AE62" s="131"/>
      <c r="AF62" s="131"/>
      <c r="AG62" s="131"/>
      <c r="AH62" s="131"/>
      <c r="AI62" s="131"/>
      <c r="AJ62" s="132"/>
      <c r="AK62" s="184"/>
      <c r="AL62" s="185"/>
      <c r="AM62" s="185"/>
      <c r="AN62" s="185"/>
      <c r="AO62" s="185"/>
      <c r="AP62" s="185"/>
      <c r="AQ62" s="185"/>
      <c r="AR62" s="185"/>
      <c r="AS62" s="186"/>
      <c r="AT62" s="130"/>
      <c r="AU62" s="131"/>
      <c r="AV62" s="131"/>
      <c r="AW62" s="131"/>
      <c r="AX62" s="131"/>
      <c r="AY62" s="131"/>
      <c r="AZ62" s="131"/>
      <c r="BA62" s="131"/>
      <c r="BB62" s="131"/>
      <c r="BC62" s="132"/>
      <c r="BD62" s="133"/>
      <c r="BE62" s="134"/>
      <c r="BF62" s="134"/>
      <c r="BG62" s="134"/>
      <c r="BH62" s="134"/>
      <c r="BI62" s="134"/>
      <c r="BJ62" s="134"/>
      <c r="BK62" s="134"/>
      <c r="BL62" s="135"/>
    </row>
    <row r="63" spans="1:64" ht="12.75">
      <c r="A63" s="163" t="s">
        <v>135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5"/>
      <c r="U63" s="130"/>
      <c r="V63" s="131"/>
      <c r="W63" s="131"/>
      <c r="X63" s="131"/>
      <c r="Y63" s="131"/>
      <c r="Z63" s="131"/>
      <c r="AA63" s="131"/>
      <c r="AB63" s="132"/>
      <c r="AC63" s="130"/>
      <c r="AD63" s="131"/>
      <c r="AE63" s="131"/>
      <c r="AF63" s="131"/>
      <c r="AG63" s="131"/>
      <c r="AH63" s="131"/>
      <c r="AI63" s="131"/>
      <c r="AJ63" s="132"/>
      <c r="AK63" s="184"/>
      <c r="AL63" s="185"/>
      <c r="AM63" s="185"/>
      <c r="AN63" s="185"/>
      <c r="AO63" s="185"/>
      <c r="AP63" s="185"/>
      <c r="AQ63" s="185"/>
      <c r="AR63" s="185"/>
      <c r="AS63" s="186"/>
      <c r="AT63" s="130"/>
      <c r="AU63" s="131"/>
      <c r="AV63" s="131"/>
      <c r="AW63" s="131"/>
      <c r="AX63" s="131"/>
      <c r="AY63" s="131"/>
      <c r="AZ63" s="131"/>
      <c r="BA63" s="131"/>
      <c r="BB63" s="131"/>
      <c r="BC63" s="132"/>
      <c r="BD63" s="133"/>
      <c r="BE63" s="134"/>
      <c r="BF63" s="134"/>
      <c r="BG63" s="134"/>
      <c r="BH63" s="134"/>
      <c r="BI63" s="134"/>
      <c r="BJ63" s="134"/>
      <c r="BK63" s="134"/>
      <c r="BL63" s="135"/>
    </row>
    <row r="64" spans="1:64" ht="12.75">
      <c r="A64" s="163" t="s">
        <v>136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130"/>
      <c r="V64" s="131"/>
      <c r="W64" s="131"/>
      <c r="X64" s="131"/>
      <c r="Y64" s="131"/>
      <c r="Z64" s="131"/>
      <c r="AA64" s="131"/>
      <c r="AB64" s="132"/>
      <c r="AC64" s="130"/>
      <c r="AD64" s="131"/>
      <c r="AE64" s="131"/>
      <c r="AF64" s="131"/>
      <c r="AG64" s="131"/>
      <c r="AH64" s="131"/>
      <c r="AI64" s="131"/>
      <c r="AJ64" s="132"/>
      <c r="AK64" s="184"/>
      <c r="AL64" s="185"/>
      <c r="AM64" s="185"/>
      <c r="AN64" s="185"/>
      <c r="AO64" s="185"/>
      <c r="AP64" s="185"/>
      <c r="AQ64" s="185"/>
      <c r="AR64" s="185"/>
      <c r="AS64" s="186"/>
      <c r="AT64" s="130"/>
      <c r="AU64" s="131"/>
      <c r="AV64" s="131"/>
      <c r="AW64" s="131"/>
      <c r="AX64" s="131"/>
      <c r="AY64" s="131"/>
      <c r="AZ64" s="131"/>
      <c r="BA64" s="131"/>
      <c r="BB64" s="131"/>
      <c r="BC64" s="132"/>
      <c r="BD64" s="133"/>
      <c r="BE64" s="134"/>
      <c r="BF64" s="134"/>
      <c r="BG64" s="134"/>
      <c r="BH64" s="134"/>
      <c r="BI64" s="134"/>
      <c r="BJ64" s="134"/>
      <c r="BK64" s="134"/>
      <c r="BL64" s="135"/>
    </row>
    <row r="65" spans="1:64" ht="12.75">
      <c r="A65" s="172" t="s">
        <v>131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4"/>
      <c r="U65" s="139"/>
      <c r="V65" s="140"/>
      <c r="W65" s="140"/>
      <c r="X65" s="140"/>
      <c r="Y65" s="140"/>
      <c r="Z65" s="140"/>
      <c r="AA65" s="140"/>
      <c r="AB65" s="141"/>
      <c r="AC65" s="139"/>
      <c r="AD65" s="140"/>
      <c r="AE65" s="140"/>
      <c r="AF65" s="140"/>
      <c r="AG65" s="140"/>
      <c r="AH65" s="140"/>
      <c r="AI65" s="140"/>
      <c r="AJ65" s="141"/>
      <c r="AK65" s="187"/>
      <c r="AL65" s="188"/>
      <c r="AM65" s="188"/>
      <c r="AN65" s="188"/>
      <c r="AO65" s="188"/>
      <c r="AP65" s="188"/>
      <c r="AQ65" s="188"/>
      <c r="AR65" s="188"/>
      <c r="AS65" s="189"/>
      <c r="AT65" s="139"/>
      <c r="AU65" s="140"/>
      <c r="AV65" s="140"/>
      <c r="AW65" s="140"/>
      <c r="AX65" s="140"/>
      <c r="AY65" s="140"/>
      <c r="AZ65" s="140"/>
      <c r="BA65" s="140"/>
      <c r="BB65" s="140"/>
      <c r="BC65" s="141"/>
      <c r="BD65" s="142"/>
      <c r="BE65" s="143"/>
      <c r="BF65" s="143"/>
      <c r="BG65" s="143"/>
      <c r="BH65" s="143"/>
      <c r="BI65" s="143"/>
      <c r="BJ65" s="143"/>
      <c r="BK65" s="143"/>
      <c r="BL65" s="144"/>
    </row>
    <row r="66" spans="1:64" ht="12.75">
      <c r="A66" s="154" t="s">
        <v>137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6"/>
      <c r="U66" s="121">
        <v>0</v>
      </c>
      <c r="V66" s="122"/>
      <c r="W66" s="122"/>
      <c r="X66" s="122"/>
      <c r="Y66" s="122"/>
      <c r="Z66" s="122"/>
      <c r="AA66" s="122"/>
      <c r="AB66" s="123"/>
      <c r="AC66" s="121">
        <v>0</v>
      </c>
      <c r="AD66" s="122"/>
      <c r="AE66" s="122"/>
      <c r="AF66" s="122"/>
      <c r="AG66" s="122"/>
      <c r="AH66" s="122"/>
      <c r="AI66" s="122"/>
      <c r="AJ66" s="123"/>
      <c r="AK66" s="181">
        <v>1</v>
      </c>
      <c r="AL66" s="182"/>
      <c r="AM66" s="182"/>
      <c r="AN66" s="182"/>
      <c r="AO66" s="182"/>
      <c r="AP66" s="182"/>
      <c r="AQ66" s="182"/>
      <c r="AR66" s="182"/>
      <c r="AS66" s="183"/>
      <c r="AT66" s="121" t="s">
        <v>94</v>
      </c>
      <c r="AU66" s="122"/>
      <c r="AV66" s="122"/>
      <c r="AW66" s="122"/>
      <c r="AX66" s="122"/>
      <c r="AY66" s="122"/>
      <c r="AZ66" s="122"/>
      <c r="BA66" s="122"/>
      <c r="BB66" s="122"/>
      <c r="BC66" s="123"/>
      <c r="BD66" s="124">
        <v>2</v>
      </c>
      <c r="BE66" s="125"/>
      <c r="BF66" s="125"/>
      <c r="BG66" s="125"/>
      <c r="BH66" s="125"/>
      <c r="BI66" s="125"/>
      <c r="BJ66" s="125"/>
      <c r="BK66" s="125"/>
      <c r="BL66" s="126"/>
    </row>
    <row r="67" spans="1:64" ht="12.75">
      <c r="A67" s="163" t="s">
        <v>138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5"/>
      <c r="U67" s="130"/>
      <c r="V67" s="131"/>
      <c r="W67" s="131"/>
      <c r="X67" s="131"/>
      <c r="Y67" s="131"/>
      <c r="Z67" s="131"/>
      <c r="AA67" s="131"/>
      <c r="AB67" s="132"/>
      <c r="AC67" s="130"/>
      <c r="AD67" s="131"/>
      <c r="AE67" s="131"/>
      <c r="AF67" s="131"/>
      <c r="AG67" s="131"/>
      <c r="AH67" s="131"/>
      <c r="AI67" s="131"/>
      <c r="AJ67" s="132"/>
      <c r="AK67" s="184"/>
      <c r="AL67" s="185"/>
      <c r="AM67" s="185"/>
      <c r="AN67" s="185"/>
      <c r="AO67" s="185"/>
      <c r="AP67" s="185"/>
      <c r="AQ67" s="185"/>
      <c r="AR67" s="185"/>
      <c r="AS67" s="186"/>
      <c r="AT67" s="130"/>
      <c r="AU67" s="131"/>
      <c r="AV67" s="131"/>
      <c r="AW67" s="131"/>
      <c r="AX67" s="131"/>
      <c r="AY67" s="131"/>
      <c r="AZ67" s="131"/>
      <c r="BA67" s="131"/>
      <c r="BB67" s="131"/>
      <c r="BC67" s="132"/>
      <c r="BD67" s="133"/>
      <c r="BE67" s="134"/>
      <c r="BF67" s="134"/>
      <c r="BG67" s="134"/>
      <c r="BH67" s="134"/>
      <c r="BI67" s="134"/>
      <c r="BJ67" s="134"/>
      <c r="BK67" s="134"/>
      <c r="BL67" s="135"/>
    </row>
    <row r="68" spans="1:64" ht="12.75">
      <c r="A68" s="163" t="s">
        <v>139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5"/>
      <c r="U68" s="130"/>
      <c r="V68" s="131"/>
      <c r="W68" s="131"/>
      <c r="X68" s="131"/>
      <c r="Y68" s="131"/>
      <c r="Z68" s="131"/>
      <c r="AA68" s="131"/>
      <c r="AB68" s="132"/>
      <c r="AC68" s="130"/>
      <c r="AD68" s="131"/>
      <c r="AE68" s="131"/>
      <c r="AF68" s="131"/>
      <c r="AG68" s="131"/>
      <c r="AH68" s="131"/>
      <c r="AI68" s="131"/>
      <c r="AJ68" s="132"/>
      <c r="AK68" s="184"/>
      <c r="AL68" s="185"/>
      <c r="AM68" s="185"/>
      <c r="AN68" s="185"/>
      <c r="AO68" s="185"/>
      <c r="AP68" s="185"/>
      <c r="AQ68" s="185"/>
      <c r="AR68" s="185"/>
      <c r="AS68" s="186"/>
      <c r="AT68" s="130"/>
      <c r="AU68" s="131"/>
      <c r="AV68" s="131"/>
      <c r="AW68" s="131"/>
      <c r="AX68" s="131"/>
      <c r="AY68" s="131"/>
      <c r="AZ68" s="131"/>
      <c r="BA68" s="131"/>
      <c r="BB68" s="131"/>
      <c r="BC68" s="132"/>
      <c r="BD68" s="133"/>
      <c r="BE68" s="134"/>
      <c r="BF68" s="134"/>
      <c r="BG68" s="134"/>
      <c r="BH68" s="134"/>
      <c r="BI68" s="134"/>
      <c r="BJ68" s="134"/>
      <c r="BK68" s="134"/>
      <c r="BL68" s="135"/>
    </row>
    <row r="69" spans="1:64" ht="12.75">
      <c r="A69" s="163" t="s">
        <v>140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5"/>
      <c r="U69" s="130"/>
      <c r="V69" s="131"/>
      <c r="W69" s="131"/>
      <c r="X69" s="131"/>
      <c r="Y69" s="131"/>
      <c r="Z69" s="131"/>
      <c r="AA69" s="131"/>
      <c r="AB69" s="132"/>
      <c r="AC69" s="130"/>
      <c r="AD69" s="131"/>
      <c r="AE69" s="131"/>
      <c r="AF69" s="131"/>
      <c r="AG69" s="131"/>
      <c r="AH69" s="131"/>
      <c r="AI69" s="131"/>
      <c r="AJ69" s="132"/>
      <c r="AK69" s="184"/>
      <c r="AL69" s="185"/>
      <c r="AM69" s="185"/>
      <c r="AN69" s="185"/>
      <c r="AO69" s="185"/>
      <c r="AP69" s="185"/>
      <c r="AQ69" s="185"/>
      <c r="AR69" s="185"/>
      <c r="AS69" s="186"/>
      <c r="AT69" s="130"/>
      <c r="AU69" s="131"/>
      <c r="AV69" s="131"/>
      <c r="AW69" s="131"/>
      <c r="AX69" s="131"/>
      <c r="AY69" s="131"/>
      <c r="AZ69" s="131"/>
      <c r="BA69" s="131"/>
      <c r="BB69" s="131"/>
      <c r="BC69" s="132"/>
      <c r="BD69" s="133"/>
      <c r="BE69" s="134"/>
      <c r="BF69" s="134"/>
      <c r="BG69" s="134"/>
      <c r="BH69" s="134"/>
      <c r="BI69" s="134"/>
      <c r="BJ69" s="134"/>
      <c r="BK69" s="134"/>
      <c r="BL69" s="135"/>
    </row>
    <row r="70" spans="1:64" ht="12.75">
      <c r="A70" s="163" t="s">
        <v>141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130"/>
      <c r="V70" s="131"/>
      <c r="W70" s="131"/>
      <c r="X70" s="131"/>
      <c r="Y70" s="131"/>
      <c r="Z70" s="131"/>
      <c r="AA70" s="131"/>
      <c r="AB70" s="132"/>
      <c r="AC70" s="130"/>
      <c r="AD70" s="131"/>
      <c r="AE70" s="131"/>
      <c r="AF70" s="131"/>
      <c r="AG70" s="131"/>
      <c r="AH70" s="131"/>
      <c r="AI70" s="131"/>
      <c r="AJ70" s="132"/>
      <c r="AK70" s="184"/>
      <c r="AL70" s="185"/>
      <c r="AM70" s="185"/>
      <c r="AN70" s="185"/>
      <c r="AO70" s="185"/>
      <c r="AP70" s="185"/>
      <c r="AQ70" s="185"/>
      <c r="AR70" s="185"/>
      <c r="AS70" s="186"/>
      <c r="AT70" s="130"/>
      <c r="AU70" s="131"/>
      <c r="AV70" s="131"/>
      <c r="AW70" s="131"/>
      <c r="AX70" s="131"/>
      <c r="AY70" s="131"/>
      <c r="AZ70" s="131"/>
      <c r="BA70" s="131"/>
      <c r="BB70" s="131"/>
      <c r="BC70" s="132"/>
      <c r="BD70" s="133"/>
      <c r="BE70" s="134"/>
      <c r="BF70" s="134"/>
      <c r="BG70" s="134"/>
      <c r="BH70" s="134"/>
      <c r="BI70" s="134"/>
      <c r="BJ70" s="134"/>
      <c r="BK70" s="134"/>
      <c r="BL70" s="135"/>
    </row>
    <row r="71" spans="1:64" ht="12.75">
      <c r="A71" s="172" t="s">
        <v>131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139"/>
      <c r="V71" s="140"/>
      <c r="W71" s="140"/>
      <c r="X71" s="140"/>
      <c r="Y71" s="140"/>
      <c r="Z71" s="140"/>
      <c r="AA71" s="140"/>
      <c r="AB71" s="141"/>
      <c r="AC71" s="139"/>
      <c r="AD71" s="140"/>
      <c r="AE71" s="140"/>
      <c r="AF71" s="140"/>
      <c r="AG71" s="140"/>
      <c r="AH71" s="140"/>
      <c r="AI71" s="140"/>
      <c r="AJ71" s="141"/>
      <c r="AK71" s="187"/>
      <c r="AL71" s="188"/>
      <c r="AM71" s="188"/>
      <c r="AN71" s="188"/>
      <c r="AO71" s="188"/>
      <c r="AP71" s="188"/>
      <c r="AQ71" s="188"/>
      <c r="AR71" s="188"/>
      <c r="AS71" s="189"/>
      <c r="AT71" s="139"/>
      <c r="AU71" s="140"/>
      <c r="AV71" s="140"/>
      <c r="AW71" s="140"/>
      <c r="AX71" s="140"/>
      <c r="AY71" s="140"/>
      <c r="AZ71" s="140"/>
      <c r="BA71" s="140"/>
      <c r="BB71" s="140"/>
      <c r="BC71" s="141"/>
      <c r="BD71" s="142"/>
      <c r="BE71" s="143"/>
      <c r="BF71" s="143"/>
      <c r="BG71" s="143"/>
      <c r="BH71" s="143"/>
      <c r="BI71" s="143"/>
      <c r="BJ71" s="143"/>
      <c r="BK71" s="143"/>
      <c r="BL71" s="144"/>
    </row>
    <row r="72" spans="1:64" ht="12.75">
      <c r="A72" s="154" t="s">
        <v>142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6"/>
      <c r="U72" s="121">
        <v>1</v>
      </c>
      <c r="V72" s="122"/>
      <c r="W72" s="122"/>
      <c r="X72" s="122"/>
      <c r="Y72" s="122"/>
      <c r="Z72" s="122"/>
      <c r="AA72" s="122"/>
      <c r="AB72" s="123"/>
      <c r="AC72" s="121">
        <v>1</v>
      </c>
      <c r="AD72" s="122"/>
      <c r="AE72" s="122"/>
      <c r="AF72" s="122"/>
      <c r="AG72" s="122"/>
      <c r="AH72" s="122"/>
      <c r="AI72" s="122"/>
      <c r="AJ72" s="123"/>
      <c r="AK72" s="181">
        <v>1</v>
      </c>
      <c r="AL72" s="182"/>
      <c r="AM72" s="182"/>
      <c r="AN72" s="182"/>
      <c r="AO72" s="182"/>
      <c r="AP72" s="182"/>
      <c r="AQ72" s="182"/>
      <c r="AR72" s="182"/>
      <c r="AS72" s="183"/>
      <c r="AT72" s="121" t="s">
        <v>94</v>
      </c>
      <c r="AU72" s="122"/>
      <c r="AV72" s="122"/>
      <c r="AW72" s="122"/>
      <c r="AX72" s="122"/>
      <c r="AY72" s="122"/>
      <c r="AZ72" s="122"/>
      <c r="BA72" s="122"/>
      <c r="BB72" s="122"/>
      <c r="BC72" s="123"/>
      <c r="BD72" s="124">
        <v>2</v>
      </c>
      <c r="BE72" s="125"/>
      <c r="BF72" s="125"/>
      <c r="BG72" s="125"/>
      <c r="BH72" s="125"/>
      <c r="BI72" s="125"/>
      <c r="BJ72" s="125"/>
      <c r="BK72" s="125"/>
      <c r="BL72" s="126"/>
    </row>
    <row r="73" spans="1:64" ht="12.75">
      <c r="A73" s="163" t="s">
        <v>101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5"/>
      <c r="U73" s="130"/>
      <c r="V73" s="131"/>
      <c r="W73" s="131"/>
      <c r="X73" s="131"/>
      <c r="Y73" s="131"/>
      <c r="Z73" s="131"/>
      <c r="AA73" s="131"/>
      <c r="AB73" s="132"/>
      <c r="AC73" s="130"/>
      <c r="AD73" s="131"/>
      <c r="AE73" s="131"/>
      <c r="AF73" s="131"/>
      <c r="AG73" s="131"/>
      <c r="AH73" s="131"/>
      <c r="AI73" s="131"/>
      <c r="AJ73" s="132"/>
      <c r="AK73" s="184"/>
      <c r="AL73" s="185"/>
      <c r="AM73" s="185"/>
      <c r="AN73" s="185"/>
      <c r="AO73" s="185"/>
      <c r="AP73" s="185"/>
      <c r="AQ73" s="185"/>
      <c r="AR73" s="185"/>
      <c r="AS73" s="186"/>
      <c r="AT73" s="130"/>
      <c r="AU73" s="131"/>
      <c r="AV73" s="131"/>
      <c r="AW73" s="131"/>
      <c r="AX73" s="131"/>
      <c r="AY73" s="131"/>
      <c r="AZ73" s="131"/>
      <c r="BA73" s="131"/>
      <c r="BB73" s="131"/>
      <c r="BC73" s="132"/>
      <c r="BD73" s="133"/>
      <c r="BE73" s="134"/>
      <c r="BF73" s="134"/>
      <c r="BG73" s="134"/>
      <c r="BH73" s="134"/>
      <c r="BI73" s="134"/>
      <c r="BJ73" s="134"/>
      <c r="BK73" s="134"/>
      <c r="BL73" s="135"/>
    </row>
    <row r="74" spans="1:64" ht="12.75">
      <c r="A74" s="163" t="s">
        <v>143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30"/>
      <c r="V74" s="131"/>
      <c r="W74" s="131"/>
      <c r="X74" s="131"/>
      <c r="Y74" s="131"/>
      <c r="Z74" s="131"/>
      <c r="AA74" s="131"/>
      <c r="AB74" s="132"/>
      <c r="AC74" s="130"/>
      <c r="AD74" s="131"/>
      <c r="AE74" s="131"/>
      <c r="AF74" s="131"/>
      <c r="AG74" s="131"/>
      <c r="AH74" s="131"/>
      <c r="AI74" s="131"/>
      <c r="AJ74" s="132"/>
      <c r="AK74" s="184"/>
      <c r="AL74" s="185"/>
      <c r="AM74" s="185"/>
      <c r="AN74" s="185"/>
      <c r="AO74" s="185"/>
      <c r="AP74" s="185"/>
      <c r="AQ74" s="185"/>
      <c r="AR74" s="185"/>
      <c r="AS74" s="186"/>
      <c r="AT74" s="130"/>
      <c r="AU74" s="131"/>
      <c r="AV74" s="131"/>
      <c r="AW74" s="131"/>
      <c r="AX74" s="131"/>
      <c r="AY74" s="131"/>
      <c r="AZ74" s="131"/>
      <c r="BA74" s="131"/>
      <c r="BB74" s="131"/>
      <c r="BC74" s="132"/>
      <c r="BD74" s="133"/>
      <c r="BE74" s="134"/>
      <c r="BF74" s="134"/>
      <c r="BG74" s="134"/>
      <c r="BH74" s="134"/>
      <c r="BI74" s="134"/>
      <c r="BJ74" s="134"/>
      <c r="BK74" s="134"/>
      <c r="BL74" s="135"/>
    </row>
    <row r="75" spans="1:64" ht="12.75">
      <c r="A75" s="163" t="s">
        <v>144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5"/>
      <c r="U75" s="130"/>
      <c r="V75" s="131"/>
      <c r="W75" s="131"/>
      <c r="X75" s="131"/>
      <c r="Y75" s="131"/>
      <c r="Z75" s="131"/>
      <c r="AA75" s="131"/>
      <c r="AB75" s="132"/>
      <c r="AC75" s="130"/>
      <c r="AD75" s="131"/>
      <c r="AE75" s="131"/>
      <c r="AF75" s="131"/>
      <c r="AG75" s="131"/>
      <c r="AH75" s="131"/>
      <c r="AI75" s="131"/>
      <c r="AJ75" s="132"/>
      <c r="AK75" s="184"/>
      <c r="AL75" s="185"/>
      <c r="AM75" s="185"/>
      <c r="AN75" s="185"/>
      <c r="AO75" s="185"/>
      <c r="AP75" s="185"/>
      <c r="AQ75" s="185"/>
      <c r="AR75" s="185"/>
      <c r="AS75" s="186"/>
      <c r="AT75" s="130"/>
      <c r="AU75" s="131"/>
      <c r="AV75" s="131"/>
      <c r="AW75" s="131"/>
      <c r="AX75" s="131"/>
      <c r="AY75" s="131"/>
      <c r="AZ75" s="131"/>
      <c r="BA75" s="131"/>
      <c r="BB75" s="131"/>
      <c r="BC75" s="132"/>
      <c r="BD75" s="133"/>
      <c r="BE75" s="134"/>
      <c r="BF75" s="134"/>
      <c r="BG75" s="134"/>
      <c r="BH75" s="134"/>
      <c r="BI75" s="134"/>
      <c r="BJ75" s="134"/>
      <c r="BK75" s="134"/>
      <c r="BL75" s="135"/>
    </row>
    <row r="76" spans="1:64" ht="12.75" customHeight="1">
      <c r="A76" s="190" t="s">
        <v>145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2"/>
      <c r="U76" s="130"/>
      <c r="V76" s="131"/>
      <c r="W76" s="131"/>
      <c r="X76" s="131"/>
      <c r="Y76" s="131"/>
      <c r="Z76" s="131"/>
      <c r="AA76" s="131"/>
      <c r="AB76" s="132"/>
      <c r="AC76" s="130"/>
      <c r="AD76" s="131"/>
      <c r="AE76" s="131"/>
      <c r="AF76" s="131"/>
      <c r="AG76" s="131"/>
      <c r="AH76" s="131"/>
      <c r="AI76" s="131"/>
      <c r="AJ76" s="132"/>
      <c r="AK76" s="184"/>
      <c r="AL76" s="185"/>
      <c r="AM76" s="185"/>
      <c r="AN76" s="185"/>
      <c r="AO76" s="185"/>
      <c r="AP76" s="185"/>
      <c r="AQ76" s="185"/>
      <c r="AR76" s="185"/>
      <c r="AS76" s="186"/>
      <c r="AT76" s="130"/>
      <c r="AU76" s="131"/>
      <c r="AV76" s="131"/>
      <c r="AW76" s="131"/>
      <c r="AX76" s="131"/>
      <c r="AY76" s="131"/>
      <c r="AZ76" s="131"/>
      <c r="BA76" s="131"/>
      <c r="BB76" s="131"/>
      <c r="BC76" s="132"/>
      <c r="BD76" s="133"/>
      <c r="BE76" s="134"/>
      <c r="BF76" s="134"/>
      <c r="BG76" s="134"/>
      <c r="BH76" s="134"/>
      <c r="BI76" s="134"/>
      <c r="BJ76" s="134"/>
      <c r="BK76" s="134"/>
      <c r="BL76" s="135"/>
    </row>
    <row r="77" spans="1:64" ht="12.75">
      <c r="A77" s="172" t="s">
        <v>131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4"/>
      <c r="U77" s="139"/>
      <c r="V77" s="140"/>
      <c r="W77" s="140"/>
      <c r="X77" s="140"/>
      <c r="Y77" s="140"/>
      <c r="Z77" s="140"/>
      <c r="AA77" s="140"/>
      <c r="AB77" s="141"/>
      <c r="AC77" s="139"/>
      <c r="AD77" s="140"/>
      <c r="AE77" s="140"/>
      <c r="AF77" s="140"/>
      <c r="AG77" s="140"/>
      <c r="AH77" s="140"/>
      <c r="AI77" s="140"/>
      <c r="AJ77" s="141"/>
      <c r="AK77" s="187"/>
      <c r="AL77" s="188"/>
      <c r="AM77" s="188"/>
      <c r="AN77" s="188"/>
      <c r="AO77" s="188"/>
      <c r="AP77" s="188"/>
      <c r="AQ77" s="188"/>
      <c r="AR77" s="188"/>
      <c r="AS77" s="189"/>
      <c r="AT77" s="139"/>
      <c r="AU77" s="140"/>
      <c r="AV77" s="140"/>
      <c r="AW77" s="140"/>
      <c r="AX77" s="140"/>
      <c r="AY77" s="140"/>
      <c r="AZ77" s="140"/>
      <c r="BA77" s="140"/>
      <c r="BB77" s="140"/>
      <c r="BC77" s="141"/>
      <c r="BD77" s="142"/>
      <c r="BE77" s="143"/>
      <c r="BF77" s="143"/>
      <c r="BG77" s="143"/>
      <c r="BH77" s="143"/>
      <c r="BI77" s="143"/>
      <c r="BJ77" s="143"/>
      <c r="BK77" s="143"/>
      <c r="BL77" s="144"/>
    </row>
    <row r="78" spans="1:64" ht="12.75" customHeight="1">
      <c r="A78" s="193" t="s">
        <v>146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5"/>
      <c r="U78" s="121">
        <v>1</v>
      </c>
      <c r="V78" s="122"/>
      <c r="W78" s="122"/>
      <c r="X78" s="122"/>
      <c r="Y78" s="122"/>
      <c r="Z78" s="122"/>
      <c r="AA78" s="122"/>
      <c r="AB78" s="123"/>
      <c r="AC78" s="121">
        <v>1</v>
      </c>
      <c r="AD78" s="122"/>
      <c r="AE78" s="122"/>
      <c r="AF78" s="122"/>
      <c r="AG78" s="122"/>
      <c r="AH78" s="122"/>
      <c r="AI78" s="122"/>
      <c r="AJ78" s="123"/>
      <c r="AK78" s="181">
        <v>1</v>
      </c>
      <c r="AL78" s="182"/>
      <c r="AM78" s="182"/>
      <c r="AN78" s="182"/>
      <c r="AO78" s="182"/>
      <c r="AP78" s="182"/>
      <c r="AQ78" s="182"/>
      <c r="AR78" s="182"/>
      <c r="AS78" s="183"/>
      <c r="AT78" s="121" t="s">
        <v>94</v>
      </c>
      <c r="AU78" s="122"/>
      <c r="AV78" s="122"/>
      <c r="AW78" s="122"/>
      <c r="AX78" s="122"/>
      <c r="AY78" s="122"/>
      <c r="AZ78" s="122"/>
      <c r="BA78" s="122"/>
      <c r="BB78" s="122"/>
      <c r="BC78" s="123"/>
      <c r="BD78" s="124">
        <v>2</v>
      </c>
      <c r="BE78" s="125"/>
      <c r="BF78" s="125"/>
      <c r="BG78" s="125"/>
      <c r="BH78" s="125"/>
      <c r="BI78" s="125"/>
      <c r="BJ78" s="125"/>
      <c r="BK78" s="125"/>
      <c r="BL78" s="126"/>
    </row>
    <row r="79" spans="1:64" ht="12.75" customHeight="1">
      <c r="A79" s="190" t="s">
        <v>147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2"/>
      <c r="U79" s="130"/>
      <c r="V79" s="131"/>
      <c r="W79" s="131"/>
      <c r="X79" s="131"/>
      <c r="Y79" s="131"/>
      <c r="Z79" s="131"/>
      <c r="AA79" s="131"/>
      <c r="AB79" s="132"/>
      <c r="AC79" s="130"/>
      <c r="AD79" s="131"/>
      <c r="AE79" s="131"/>
      <c r="AF79" s="131"/>
      <c r="AG79" s="131"/>
      <c r="AH79" s="131"/>
      <c r="AI79" s="131"/>
      <c r="AJ79" s="132"/>
      <c r="AK79" s="184"/>
      <c r="AL79" s="185"/>
      <c r="AM79" s="185"/>
      <c r="AN79" s="185"/>
      <c r="AO79" s="185"/>
      <c r="AP79" s="185"/>
      <c r="AQ79" s="185"/>
      <c r="AR79" s="185"/>
      <c r="AS79" s="186"/>
      <c r="AT79" s="130"/>
      <c r="AU79" s="131"/>
      <c r="AV79" s="131"/>
      <c r="AW79" s="131"/>
      <c r="AX79" s="131"/>
      <c r="AY79" s="131"/>
      <c r="AZ79" s="131"/>
      <c r="BA79" s="131"/>
      <c r="BB79" s="131"/>
      <c r="BC79" s="132"/>
      <c r="BD79" s="133"/>
      <c r="BE79" s="134"/>
      <c r="BF79" s="134"/>
      <c r="BG79" s="134"/>
      <c r="BH79" s="134"/>
      <c r="BI79" s="134"/>
      <c r="BJ79" s="134"/>
      <c r="BK79" s="134"/>
      <c r="BL79" s="135"/>
    </row>
    <row r="80" spans="1:64" ht="12.75">
      <c r="A80" s="163" t="s">
        <v>148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5"/>
      <c r="U80" s="130"/>
      <c r="V80" s="131"/>
      <c r="W80" s="131"/>
      <c r="X80" s="131"/>
      <c r="Y80" s="131"/>
      <c r="Z80" s="131"/>
      <c r="AA80" s="131"/>
      <c r="AB80" s="132"/>
      <c r="AC80" s="130"/>
      <c r="AD80" s="131"/>
      <c r="AE80" s="131"/>
      <c r="AF80" s="131"/>
      <c r="AG80" s="131"/>
      <c r="AH80" s="131"/>
      <c r="AI80" s="131"/>
      <c r="AJ80" s="132"/>
      <c r="AK80" s="184"/>
      <c r="AL80" s="185"/>
      <c r="AM80" s="185"/>
      <c r="AN80" s="185"/>
      <c r="AO80" s="185"/>
      <c r="AP80" s="185"/>
      <c r="AQ80" s="185"/>
      <c r="AR80" s="185"/>
      <c r="AS80" s="186"/>
      <c r="AT80" s="130"/>
      <c r="AU80" s="131"/>
      <c r="AV80" s="131"/>
      <c r="AW80" s="131"/>
      <c r="AX80" s="131"/>
      <c r="AY80" s="131"/>
      <c r="AZ80" s="131"/>
      <c r="BA80" s="131"/>
      <c r="BB80" s="131"/>
      <c r="BC80" s="132"/>
      <c r="BD80" s="133"/>
      <c r="BE80" s="134"/>
      <c r="BF80" s="134"/>
      <c r="BG80" s="134"/>
      <c r="BH80" s="134"/>
      <c r="BI80" s="134"/>
      <c r="BJ80" s="134"/>
      <c r="BK80" s="134"/>
      <c r="BL80" s="135"/>
    </row>
    <row r="81" spans="1:64" ht="12.75">
      <c r="A81" s="163" t="s">
        <v>149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5"/>
      <c r="U81" s="130"/>
      <c r="V81" s="131"/>
      <c r="W81" s="131"/>
      <c r="X81" s="131"/>
      <c r="Y81" s="131"/>
      <c r="Z81" s="131"/>
      <c r="AA81" s="131"/>
      <c r="AB81" s="132"/>
      <c r="AC81" s="130"/>
      <c r="AD81" s="131"/>
      <c r="AE81" s="131"/>
      <c r="AF81" s="131"/>
      <c r="AG81" s="131"/>
      <c r="AH81" s="131"/>
      <c r="AI81" s="131"/>
      <c r="AJ81" s="132"/>
      <c r="AK81" s="184"/>
      <c r="AL81" s="185"/>
      <c r="AM81" s="185"/>
      <c r="AN81" s="185"/>
      <c r="AO81" s="185"/>
      <c r="AP81" s="185"/>
      <c r="AQ81" s="185"/>
      <c r="AR81" s="185"/>
      <c r="AS81" s="186"/>
      <c r="AT81" s="130"/>
      <c r="AU81" s="131"/>
      <c r="AV81" s="131"/>
      <c r="AW81" s="131"/>
      <c r="AX81" s="131"/>
      <c r="AY81" s="131"/>
      <c r="AZ81" s="131"/>
      <c r="BA81" s="131"/>
      <c r="BB81" s="131"/>
      <c r="BC81" s="132"/>
      <c r="BD81" s="133"/>
      <c r="BE81" s="134"/>
      <c r="BF81" s="134"/>
      <c r="BG81" s="134"/>
      <c r="BH81" s="134"/>
      <c r="BI81" s="134"/>
      <c r="BJ81" s="134"/>
      <c r="BK81" s="134"/>
      <c r="BL81" s="135"/>
    </row>
    <row r="82" spans="1:64" ht="12.75" customHeight="1">
      <c r="A82" s="190" t="s">
        <v>150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2"/>
      <c r="U82" s="130"/>
      <c r="V82" s="131"/>
      <c r="W82" s="131"/>
      <c r="X82" s="131"/>
      <c r="Y82" s="131"/>
      <c r="Z82" s="131"/>
      <c r="AA82" s="131"/>
      <c r="AB82" s="132"/>
      <c r="AC82" s="130"/>
      <c r="AD82" s="131"/>
      <c r="AE82" s="131"/>
      <c r="AF82" s="131"/>
      <c r="AG82" s="131"/>
      <c r="AH82" s="131"/>
      <c r="AI82" s="131"/>
      <c r="AJ82" s="132"/>
      <c r="AK82" s="184"/>
      <c r="AL82" s="185"/>
      <c r="AM82" s="185"/>
      <c r="AN82" s="185"/>
      <c r="AO82" s="185"/>
      <c r="AP82" s="185"/>
      <c r="AQ82" s="185"/>
      <c r="AR82" s="185"/>
      <c r="AS82" s="186"/>
      <c r="AT82" s="130"/>
      <c r="AU82" s="131"/>
      <c r="AV82" s="131"/>
      <c r="AW82" s="131"/>
      <c r="AX82" s="131"/>
      <c r="AY82" s="131"/>
      <c r="AZ82" s="131"/>
      <c r="BA82" s="131"/>
      <c r="BB82" s="131"/>
      <c r="BC82" s="132"/>
      <c r="BD82" s="133"/>
      <c r="BE82" s="134"/>
      <c r="BF82" s="134"/>
      <c r="BG82" s="134"/>
      <c r="BH82" s="134"/>
      <c r="BI82" s="134"/>
      <c r="BJ82" s="134"/>
      <c r="BK82" s="134"/>
      <c r="BL82" s="135"/>
    </row>
    <row r="83" spans="1:64" ht="12.75" customHeight="1">
      <c r="A83" s="190" t="s">
        <v>151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2"/>
      <c r="U83" s="130"/>
      <c r="V83" s="131"/>
      <c r="W83" s="131"/>
      <c r="X83" s="131"/>
      <c r="Y83" s="131"/>
      <c r="Z83" s="131"/>
      <c r="AA83" s="131"/>
      <c r="AB83" s="132"/>
      <c r="AC83" s="130"/>
      <c r="AD83" s="131"/>
      <c r="AE83" s="131"/>
      <c r="AF83" s="131"/>
      <c r="AG83" s="131"/>
      <c r="AH83" s="131"/>
      <c r="AI83" s="131"/>
      <c r="AJ83" s="132"/>
      <c r="AK83" s="184"/>
      <c r="AL83" s="185"/>
      <c r="AM83" s="185"/>
      <c r="AN83" s="185"/>
      <c r="AO83" s="185"/>
      <c r="AP83" s="185"/>
      <c r="AQ83" s="185"/>
      <c r="AR83" s="185"/>
      <c r="AS83" s="186"/>
      <c r="AT83" s="130"/>
      <c r="AU83" s="131"/>
      <c r="AV83" s="131"/>
      <c r="AW83" s="131"/>
      <c r="AX83" s="131"/>
      <c r="AY83" s="131"/>
      <c r="AZ83" s="131"/>
      <c r="BA83" s="131"/>
      <c r="BB83" s="131"/>
      <c r="BC83" s="132"/>
      <c r="BD83" s="133"/>
      <c r="BE83" s="134"/>
      <c r="BF83" s="134"/>
      <c r="BG83" s="134"/>
      <c r="BH83" s="134"/>
      <c r="BI83" s="134"/>
      <c r="BJ83" s="134"/>
      <c r="BK83" s="134"/>
      <c r="BL83" s="135"/>
    </row>
    <row r="84" spans="1:64" ht="12.75" customHeight="1">
      <c r="A84" s="190" t="s">
        <v>152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2"/>
      <c r="U84" s="130"/>
      <c r="V84" s="131"/>
      <c r="W84" s="131"/>
      <c r="X84" s="131"/>
      <c r="Y84" s="131"/>
      <c r="Z84" s="131"/>
      <c r="AA84" s="131"/>
      <c r="AB84" s="132"/>
      <c r="AC84" s="130"/>
      <c r="AD84" s="131"/>
      <c r="AE84" s="131"/>
      <c r="AF84" s="131"/>
      <c r="AG84" s="131"/>
      <c r="AH84" s="131"/>
      <c r="AI84" s="131"/>
      <c r="AJ84" s="132"/>
      <c r="AK84" s="184"/>
      <c r="AL84" s="185"/>
      <c r="AM84" s="185"/>
      <c r="AN84" s="185"/>
      <c r="AO84" s="185"/>
      <c r="AP84" s="185"/>
      <c r="AQ84" s="185"/>
      <c r="AR84" s="185"/>
      <c r="AS84" s="186"/>
      <c r="AT84" s="130"/>
      <c r="AU84" s="131"/>
      <c r="AV84" s="131"/>
      <c r="AW84" s="131"/>
      <c r="AX84" s="131"/>
      <c r="AY84" s="131"/>
      <c r="AZ84" s="131"/>
      <c r="BA84" s="131"/>
      <c r="BB84" s="131"/>
      <c r="BC84" s="132"/>
      <c r="BD84" s="133"/>
      <c r="BE84" s="134"/>
      <c r="BF84" s="134"/>
      <c r="BG84" s="134"/>
      <c r="BH84" s="134"/>
      <c r="BI84" s="134"/>
      <c r="BJ84" s="134"/>
      <c r="BK84" s="134"/>
      <c r="BL84" s="135"/>
    </row>
    <row r="85" spans="1:64" ht="12.75">
      <c r="A85" s="172" t="s">
        <v>153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4"/>
      <c r="U85" s="139"/>
      <c r="V85" s="140"/>
      <c r="W85" s="140"/>
      <c r="X85" s="140"/>
      <c r="Y85" s="140"/>
      <c r="Z85" s="140"/>
      <c r="AA85" s="140"/>
      <c r="AB85" s="141"/>
      <c r="AC85" s="139"/>
      <c r="AD85" s="140"/>
      <c r="AE85" s="140"/>
      <c r="AF85" s="140"/>
      <c r="AG85" s="140"/>
      <c r="AH85" s="140"/>
      <c r="AI85" s="140"/>
      <c r="AJ85" s="141"/>
      <c r="AK85" s="187"/>
      <c r="AL85" s="188"/>
      <c r="AM85" s="188"/>
      <c r="AN85" s="188"/>
      <c r="AO85" s="188"/>
      <c r="AP85" s="188"/>
      <c r="AQ85" s="188"/>
      <c r="AR85" s="188"/>
      <c r="AS85" s="189"/>
      <c r="AT85" s="139"/>
      <c r="AU85" s="140"/>
      <c r="AV85" s="140"/>
      <c r="AW85" s="140"/>
      <c r="AX85" s="140"/>
      <c r="AY85" s="140"/>
      <c r="AZ85" s="140"/>
      <c r="BA85" s="140"/>
      <c r="BB85" s="140"/>
      <c r="BC85" s="141"/>
      <c r="BD85" s="142"/>
      <c r="BE85" s="143"/>
      <c r="BF85" s="143"/>
      <c r="BG85" s="143"/>
      <c r="BH85" s="143"/>
      <c r="BI85" s="143"/>
      <c r="BJ85" s="143"/>
      <c r="BK85" s="143"/>
      <c r="BL85" s="144"/>
    </row>
    <row r="86" spans="1:64" ht="12.75">
      <c r="A86" s="154" t="s">
        <v>154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6"/>
      <c r="U86" s="121" t="s">
        <v>86</v>
      </c>
      <c r="V86" s="122"/>
      <c r="W86" s="122"/>
      <c r="X86" s="122"/>
      <c r="Y86" s="122"/>
      <c r="Z86" s="122"/>
      <c r="AA86" s="122"/>
      <c r="AB86" s="123"/>
      <c r="AC86" s="121" t="s">
        <v>86</v>
      </c>
      <c r="AD86" s="122"/>
      <c r="AE86" s="122"/>
      <c r="AF86" s="122"/>
      <c r="AG86" s="122"/>
      <c r="AH86" s="122"/>
      <c r="AI86" s="122"/>
      <c r="AJ86" s="123"/>
      <c r="AK86" s="121" t="s">
        <v>86</v>
      </c>
      <c r="AL86" s="122"/>
      <c r="AM86" s="122"/>
      <c r="AN86" s="122"/>
      <c r="AO86" s="122"/>
      <c r="AP86" s="122"/>
      <c r="AQ86" s="122"/>
      <c r="AR86" s="122"/>
      <c r="AS86" s="123"/>
      <c r="AT86" s="121" t="s">
        <v>86</v>
      </c>
      <c r="AU86" s="122"/>
      <c r="AV86" s="122"/>
      <c r="AW86" s="122"/>
      <c r="AX86" s="122"/>
      <c r="AY86" s="122"/>
      <c r="AZ86" s="122"/>
      <c r="BA86" s="122"/>
      <c r="BB86" s="122"/>
      <c r="BC86" s="123"/>
      <c r="BD86" s="124">
        <v>2</v>
      </c>
      <c r="BE86" s="125"/>
      <c r="BF86" s="125"/>
      <c r="BG86" s="125"/>
      <c r="BH86" s="125"/>
      <c r="BI86" s="125"/>
      <c r="BJ86" s="125"/>
      <c r="BK86" s="125"/>
      <c r="BL86" s="126"/>
    </row>
    <row r="87" spans="1:64" ht="12.75">
      <c r="A87" s="163" t="s">
        <v>155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5"/>
      <c r="U87" s="130"/>
      <c r="V87" s="131"/>
      <c r="W87" s="131"/>
      <c r="X87" s="131"/>
      <c r="Y87" s="131"/>
      <c r="Z87" s="131"/>
      <c r="AA87" s="131"/>
      <c r="AB87" s="132"/>
      <c r="AC87" s="130"/>
      <c r="AD87" s="131"/>
      <c r="AE87" s="131"/>
      <c r="AF87" s="131"/>
      <c r="AG87" s="131"/>
      <c r="AH87" s="131"/>
      <c r="AI87" s="131"/>
      <c r="AJ87" s="132"/>
      <c r="AK87" s="130"/>
      <c r="AL87" s="131"/>
      <c r="AM87" s="131"/>
      <c r="AN87" s="131"/>
      <c r="AO87" s="131"/>
      <c r="AP87" s="131"/>
      <c r="AQ87" s="131"/>
      <c r="AR87" s="131"/>
      <c r="AS87" s="132"/>
      <c r="AT87" s="130"/>
      <c r="AU87" s="131"/>
      <c r="AV87" s="131"/>
      <c r="AW87" s="131"/>
      <c r="AX87" s="131"/>
      <c r="AY87" s="131"/>
      <c r="AZ87" s="131"/>
      <c r="BA87" s="131"/>
      <c r="BB87" s="131"/>
      <c r="BC87" s="132"/>
      <c r="BD87" s="133"/>
      <c r="BE87" s="134"/>
      <c r="BF87" s="134"/>
      <c r="BG87" s="134"/>
      <c r="BH87" s="134"/>
      <c r="BI87" s="134"/>
      <c r="BJ87" s="134"/>
      <c r="BK87" s="134"/>
      <c r="BL87" s="135"/>
    </row>
    <row r="88" spans="1:64" ht="12.75">
      <c r="A88" s="163" t="s">
        <v>156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5"/>
      <c r="U88" s="130"/>
      <c r="V88" s="131"/>
      <c r="W88" s="131"/>
      <c r="X88" s="131"/>
      <c r="Y88" s="131"/>
      <c r="Z88" s="131"/>
      <c r="AA88" s="131"/>
      <c r="AB88" s="132"/>
      <c r="AC88" s="130"/>
      <c r="AD88" s="131"/>
      <c r="AE88" s="131"/>
      <c r="AF88" s="131"/>
      <c r="AG88" s="131"/>
      <c r="AH88" s="131"/>
      <c r="AI88" s="131"/>
      <c r="AJ88" s="132"/>
      <c r="AK88" s="130"/>
      <c r="AL88" s="131"/>
      <c r="AM88" s="131"/>
      <c r="AN88" s="131"/>
      <c r="AO88" s="131"/>
      <c r="AP88" s="131"/>
      <c r="AQ88" s="131"/>
      <c r="AR88" s="131"/>
      <c r="AS88" s="132"/>
      <c r="AT88" s="130"/>
      <c r="AU88" s="131"/>
      <c r="AV88" s="131"/>
      <c r="AW88" s="131"/>
      <c r="AX88" s="131"/>
      <c r="AY88" s="131"/>
      <c r="AZ88" s="131"/>
      <c r="BA88" s="131"/>
      <c r="BB88" s="131"/>
      <c r="BC88" s="132"/>
      <c r="BD88" s="133"/>
      <c r="BE88" s="134"/>
      <c r="BF88" s="134"/>
      <c r="BG88" s="134"/>
      <c r="BH88" s="134"/>
      <c r="BI88" s="134"/>
      <c r="BJ88" s="134"/>
      <c r="BK88" s="134"/>
      <c r="BL88" s="135"/>
    </row>
    <row r="89" spans="1:64" ht="12.75">
      <c r="A89" s="163" t="s">
        <v>157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5"/>
      <c r="U89" s="130"/>
      <c r="V89" s="131"/>
      <c r="W89" s="131"/>
      <c r="X89" s="131"/>
      <c r="Y89" s="131"/>
      <c r="Z89" s="131"/>
      <c r="AA89" s="131"/>
      <c r="AB89" s="132"/>
      <c r="AC89" s="130"/>
      <c r="AD89" s="131"/>
      <c r="AE89" s="131"/>
      <c r="AF89" s="131"/>
      <c r="AG89" s="131"/>
      <c r="AH89" s="131"/>
      <c r="AI89" s="131"/>
      <c r="AJ89" s="132"/>
      <c r="AK89" s="130"/>
      <c r="AL89" s="131"/>
      <c r="AM89" s="131"/>
      <c r="AN89" s="131"/>
      <c r="AO89" s="131"/>
      <c r="AP89" s="131"/>
      <c r="AQ89" s="131"/>
      <c r="AR89" s="131"/>
      <c r="AS89" s="132"/>
      <c r="AT89" s="130"/>
      <c r="AU89" s="131"/>
      <c r="AV89" s="131"/>
      <c r="AW89" s="131"/>
      <c r="AX89" s="131"/>
      <c r="AY89" s="131"/>
      <c r="AZ89" s="131"/>
      <c r="BA89" s="131"/>
      <c r="BB89" s="131"/>
      <c r="BC89" s="132"/>
      <c r="BD89" s="133"/>
      <c r="BE89" s="134"/>
      <c r="BF89" s="134"/>
      <c r="BG89" s="134"/>
      <c r="BH89" s="134"/>
      <c r="BI89" s="134"/>
      <c r="BJ89" s="134"/>
      <c r="BK89" s="134"/>
      <c r="BL89" s="135"/>
    </row>
    <row r="90" spans="1:64" ht="12.75">
      <c r="A90" s="172" t="s">
        <v>158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4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139"/>
      <c r="AL90" s="140"/>
      <c r="AM90" s="140"/>
      <c r="AN90" s="140"/>
      <c r="AO90" s="140"/>
      <c r="AP90" s="140"/>
      <c r="AQ90" s="140"/>
      <c r="AR90" s="140"/>
      <c r="AS90" s="141"/>
      <c r="AT90" s="139"/>
      <c r="AU90" s="140"/>
      <c r="AV90" s="140"/>
      <c r="AW90" s="140"/>
      <c r="AX90" s="140"/>
      <c r="AY90" s="140"/>
      <c r="AZ90" s="140"/>
      <c r="BA90" s="140"/>
      <c r="BB90" s="140"/>
      <c r="BC90" s="141"/>
      <c r="BD90" s="142"/>
      <c r="BE90" s="143"/>
      <c r="BF90" s="143"/>
      <c r="BG90" s="143"/>
      <c r="BH90" s="143"/>
      <c r="BI90" s="143"/>
      <c r="BJ90" s="143"/>
      <c r="BK90" s="143"/>
      <c r="BL90" s="144"/>
    </row>
    <row r="91" spans="1:64" ht="12.75">
      <c r="A91" s="154" t="s">
        <v>159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6"/>
      <c r="U91" s="196">
        <v>0.008</v>
      </c>
      <c r="V91" s="197"/>
      <c r="W91" s="197"/>
      <c r="X91" s="197"/>
      <c r="Y91" s="197"/>
      <c r="Z91" s="197"/>
      <c r="AA91" s="197"/>
      <c r="AB91" s="198"/>
      <c r="AC91" s="121">
        <v>0</v>
      </c>
      <c r="AD91" s="122"/>
      <c r="AE91" s="122"/>
      <c r="AF91" s="122"/>
      <c r="AG91" s="122"/>
      <c r="AH91" s="122"/>
      <c r="AI91" s="122"/>
      <c r="AJ91" s="123"/>
      <c r="AK91" s="181">
        <v>1.2</v>
      </c>
      <c r="AL91" s="182"/>
      <c r="AM91" s="182"/>
      <c r="AN91" s="182"/>
      <c r="AO91" s="182"/>
      <c r="AP91" s="182"/>
      <c r="AQ91" s="182"/>
      <c r="AR91" s="182"/>
      <c r="AS91" s="183"/>
      <c r="AT91" s="121" t="s">
        <v>160</v>
      </c>
      <c r="AU91" s="122"/>
      <c r="AV91" s="122"/>
      <c r="AW91" s="122"/>
      <c r="AX91" s="122"/>
      <c r="AY91" s="122"/>
      <c r="AZ91" s="122"/>
      <c r="BA91" s="122"/>
      <c r="BB91" s="122"/>
      <c r="BC91" s="123"/>
      <c r="BD91" s="124">
        <v>2</v>
      </c>
      <c r="BE91" s="125"/>
      <c r="BF91" s="125"/>
      <c r="BG91" s="125"/>
      <c r="BH91" s="125"/>
      <c r="BI91" s="125"/>
      <c r="BJ91" s="125"/>
      <c r="BK91" s="125"/>
      <c r="BL91" s="126"/>
    </row>
    <row r="92" spans="1:64" ht="12.75">
      <c r="A92" s="163" t="s">
        <v>161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5"/>
      <c r="U92" s="199"/>
      <c r="V92" s="200"/>
      <c r="W92" s="200"/>
      <c r="X92" s="200"/>
      <c r="Y92" s="200"/>
      <c r="Z92" s="200"/>
      <c r="AA92" s="200"/>
      <c r="AB92" s="201"/>
      <c r="AC92" s="130"/>
      <c r="AD92" s="131"/>
      <c r="AE92" s="131"/>
      <c r="AF92" s="131"/>
      <c r="AG92" s="131"/>
      <c r="AH92" s="131"/>
      <c r="AI92" s="131"/>
      <c r="AJ92" s="132"/>
      <c r="AK92" s="184"/>
      <c r="AL92" s="185"/>
      <c r="AM92" s="185"/>
      <c r="AN92" s="185"/>
      <c r="AO92" s="185"/>
      <c r="AP92" s="185"/>
      <c r="AQ92" s="185"/>
      <c r="AR92" s="185"/>
      <c r="AS92" s="186"/>
      <c r="AT92" s="130"/>
      <c r="AU92" s="131"/>
      <c r="AV92" s="131"/>
      <c r="AW92" s="131"/>
      <c r="AX92" s="131"/>
      <c r="AY92" s="131"/>
      <c r="AZ92" s="131"/>
      <c r="BA92" s="131"/>
      <c r="BB92" s="131"/>
      <c r="BC92" s="132"/>
      <c r="BD92" s="133"/>
      <c r="BE92" s="134"/>
      <c r="BF92" s="134"/>
      <c r="BG92" s="134"/>
      <c r="BH92" s="134"/>
      <c r="BI92" s="134"/>
      <c r="BJ92" s="134"/>
      <c r="BK92" s="134"/>
      <c r="BL92" s="135"/>
    </row>
    <row r="93" spans="1:64" ht="12.75">
      <c r="A93" s="163" t="s">
        <v>162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5"/>
      <c r="U93" s="199"/>
      <c r="V93" s="200"/>
      <c r="W93" s="200"/>
      <c r="X93" s="200"/>
      <c r="Y93" s="200"/>
      <c r="Z93" s="200"/>
      <c r="AA93" s="200"/>
      <c r="AB93" s="201"/>
      <c r="AC93" s="130"/>
      <c r="AD93" s="131"/>
      <c r="AE93" s="131"/>
      <c r="AF93" s="131"/>
      <c r="AG93" s="131"/>
      <c r="AH93" s="131"/>
      <c r="AI93" s="131"/>
      <c r="AJ93" s="132"/>
      <c r="AK93" s="184"/>
      <c r="AL93" s="185"/>
      <c r="AM93" s="185"/>
      <c r="AN93" s="185"/>
      <c r="AO93" s="185"/>
      <c r="AP93" s="185"/>
      <c r="AQ93" s="185"/>
      <c r="AR93" s="185"/>
      <c r="AS93" s="186"/>
      <c r="AT93" s="130"/>
      <c r="AU93" s="131"/>
      <c r="AV93" s="131"/>
      <c r="AW93" s="131"/>
      <c r="AX93" s="131"/>
      <c r="AY93" s="131"/>
      <c r="AZ93" s="131"/>
      <c r="BA93" s="131"/>
      <c r="BB93" s="131"/>
      <c r="BC93" s="132"/>
      <c r="BD93" s="133"/>
      <c r="BE93" s="134"/>
      <c r="BF93" s="134"/>
      <c r="BG93" s="134"/>
      <c r="BH93" s="134"/>
      <c r="BI93" s="134"/>
      <c r="BJ93" s="134"/>
      <c r="BK93" s="134"/>
      <c r="BL93" s="135"/>
    </row>
    <row r="94" spans="1:64" ht="12.75">
      <c r="A94" s="163" t="s">
        <v>163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5"/>
      <c r="U94" s="199"/>
      <c r="V94" s="200"/>
      <c r="W94" s="200"/>
      <c r="X94" s="200"/>
      <c r="Y94" s="200"/>
      <c r="Z94" s="200"/>
      <c r="AA94" s="200"/>
      <c r="AB94" s="201"/>
      <c r="AC94" s="130"/>
      <c r="AD94" s="131"/>
      <c r="AE94" s="131"/>
      <c r="AF94" s="131"/>
      <c r="AG94" s="131"/>
      <c r="AH94" s="131"/>
      <c r="AI94" s="131"/>
      <c r="AJ94" s="132"/>
      <c r="AK94" s="184"/>
      <c r="AL94" s="185"/>
      <c r="AM94" s="185"/>
      <c r="AN94" s="185"/>
      <c r="AO94" s="185"/>
      <c r="AP94" s="185"/>
      <c r="AQ94" s="185"/>
      <c r="AR94" s="185"/>
      <c r="AS94" s="186"/>
      <c r="AT94" s="130"/>
      <c r="AU94" s="131"/>
      <c r="AV94" s="131"/>
      <c r="AW94" s="131"/>
      <c r="AX94" s="131"/>
      <c r="AY94" s="131"/>
      <c r="AZ94" s="131"/>
      <c r="BA94" s="131"/>
      <c r="BB94" s="131"/>
      <c r="BC94" s="132"/>
      <c r="BD94" s="133"/>
      <c r="BE94" s="134"/>
      <c r="BF94" s="134"/>
      <c r="BG94" s="134"/>
      <c r="BH94" s="134"/>
      <c r="BI94" s="134"/>
      <c r="BJ94" s="134"/>
      <c r="BK94" s="134"/>
      <c r="BL94" s="135"/>
    </row>
    <row r="95" spans="1:64" ht="12.75">
      <c r="A95" s="163" t="s">
        <v>164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5"/>
      <c r="U95" s="199"/>
      <c r="V95" s="200"/>
      <c r="W95" s="200"/>
      <c r="X95" s="200"/>
      <c r="Y95" s="200"/>
      <c r="Z95" s="200"/>
      <c r="AA95" s="200"/>
      <c r="AB95" s="201"/>
      <c r="AC95" s="130"/>
      <c r="AD95" s="131"/>
      <c r="AE95" s="131"/>
      <c r="AF95" s="131"/>
      <c r="AG95" s="131"/>
      <c r="AH95" s="131"/>
      <c r="AI95" s="131"/>
      <c r="AJ95" s="132"/>
      <c r="AK95" s="184"/>
      <c r="AL95" s="185"/>
      <c r="AM95" s="185"/>
      <c r="AN95" s="185"/>
      <c r="AO95" s="185"/>
      <c r="AP95" s="185"/>
      <c r="AQ95" s="185"/>
      <c r="AR95" s="185"/>
      <c r="AS95" s="186"/>
      <c r="AT95" s="130"/>
      <c r="AU95" s="131"/>
      <c r="AV95" s="131"/>
      <c r="AW95" s="131"/>
      <c r="AX95" s="131"/>
      <c r="AY95" s="131"/>
      <c r="AZ95" s="131"/>
      <c r="BA95" s="131"/>
      <c r="BB95" s="131"/>
      <c r="BC95" s="132"/>
      <c r="BD95" s="133"/>
      <c r="BE95" s="134"/>
      <c r="BF95" s="134"/>
      <c r="BG95" s="134"/>
      <c r="BH95" s="134"/>
      <c r="BI95" s="134"/>
      <c r="BJ95" s="134"/>
      <c r="BK95" s="134"/>
      <c r="BL95" s="135"/>
    </row>
    <row r="96" spans="1:64" ht="12.75">
      <c r="A96" s="163" t="s">
        <v>165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5"/>
      <c r="U96" s="199"/>
      <c r="V96" s="200"/>
      <c r="W96" s="200"/>
      <c r="X96" s="200"/>
      <c r="Y96" s="200"/>
      <c r="Z96" s="200"/>
      <c r="AA96" s="200"/>
      <c r="AB96" s="201"/>
      <c r="AC96" s="130"/>
      <c r="AD96" s="131"/>
      <c r="AE96" s="131"/>
      <c r="AF96" s="131"/>
      <c r="AG96" s="131"/>
      <c r="AH96" s="131"/>
      <c r="AI96" s="131"/>
      <c r="AJ96" s="132"/>
      <c r="AK96" s="184"/>
      <c r="AL96" s="185"/>
      <c r="AM96" s="185"/>
      <c r="AN96" s="185"/>
      <c r="AO96" s="185"/>
      <c r="AP96" s="185"/>
      <c r="AQ96" s="185"/>
      <c r="AR96" s="185"/>
      <c r="AS96" s="186"/>
      <c r="AT96" s="130"/>
      <c r="AU96" s="131"/>
      <c r="AV96" s="131"/>
      <c r="AW96" s="131"/>
      <c r="AX96" s="131"/>
      <c r="AY96" s="131"/>
      <c r="AZ96" s="131"/>
      <c r="BA96" s="131"/>
      <c r="BB96" s="131"/>
      <c r="BC96" s="132"/>
      <c r="BD96" s="133"/>
      <c r="BE96" s="134"/>
      <c r="BF96" s="134"/>
      <c r="BG96" s="134"/>
      <c r="BH96" s="134"/>
      <c r="BI96" s="134"/>
      <c r="BJ96" s="134"/>
      <c r="BK96" s="134"/>
      <c r="BL96" s="135"/>
    </row>
    <row r="97" spans="1:64" ht="12.75">
      <c r="A97" s="163" t="s">
        <v>166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5"/>
      <c r="U97" s="199"/>
      <c r="V97" s="200"/>
      <c r="W97" s="200"/>
      <c r="X97" s="200"/>
      <c r="Y97" s="200"/>
      <c r="Z97" s="200"/>
      <c r="AA97" s="200"/>
      <c r="AB97" s="201"/>
      <c r="AC97" s="130"/>
      <c r="AD97" s="131"/>
      <c r="AE97" s="131"/>
      <c r="AF97" s="131"/>
      <c r="AG97" s="131"/>
      <c r="AH97" s="131"/>
      <c r="AI97" s="131"/>
      <c r="AJ97" s="132"/>
      <c r="AK97" s="184"/>
      <c r="AL97" s="185"/>
      <c r="AM97" s="185"/>
      <c r="AN97" s="185"/>
      <c r="AO97" s="185"/>
      <c r="AP97" s="185"/>
      <c r="AQ97" s="185"/>
      <c r="AR97" s="185"/>
      <c r="AS97" s="186"/>
      <c r="AT97" s="130"/>
      <c r="AU97" s="131"/>
      <c r="AV97" s="131"/>
      <c r="AW97" s="131"/>
      <c r="AX97" s="131"/>
      <c r="AY97" s="131"/>
      <c r="AZ97" s="131"/>
      <c r="BA97" s="131"/>
      <c r="BB97" s="131"/>
      <c r="BC97" s="132"/>
      <c r="BD97" s="133"/>
      <c r="BE97" s="134"/>
      <c r="BF97" s="134"/>
      <c r="BG97" s="134"/>
      <c r="BH97" s="134"/>
      <c r="BI97" s="134"/>
      <c r="BJ97" s="134"/>
      <c r="BK97" s="134"/>
      <c r="BL97" s="135"/>
    </row>
    <row r="98" spans="1:64" ht="12.75">
      <c r="A98" s="172" t="s">
        <v>167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202"/>
      <c r="V98" s="203"/>
      <c r="W98" s="203"/>
      <c r="X98" s="203"/>
      <c r="Y98" s="203"/>
      <c r="Z98" s="203"/>
      <c r="AA98" s="203"/>
      <c r="AB98" s="204"/>
      <c r="AC98" s="139"/>
      <c r="AD98" s="140"/>
      <c r="AE98" s="140"/>
      <c r="AF98" s="140"/>
      <c r="AG98" s="140"/>
      <c r="AH98" s="140"/>
      <c r="AI98" s="140"/>
      <c r="AJ98" s="141"/>
      <c r="AK98" s="187"/>
      <c r="AL98" s="188"/>
      <c r="AM98" s="188"/>
      <c r="AN98" s="188"/>
      <c r="AO98" s="188"/>
      <c r="AP98" s="188"/>
      <c r="AQ98" s="188"/>
      <c r="AR98" s="188"/>
      <c r="AS98" s="189"/>
      <c r="AT98" s="139"/>
      <c r="AU98" s="140"/>
      <c r="AV98" s="140"/>
      <c r="AW98" s="140"/>
      <c r="AX98" s="140"/>
      <c r="AY98" s="140"/>
      <c r="AZ98" s="140"/>
      <c r="BA98" s="140"/>
      <c r="BB98" s="140"/>
      <c r="BC98" s="141"/>
      <c r="BD98" s="142"/>
      <c r="BE98" s="143"/>
      <c r="BF98" s="143"/>
      <c r="BG98" s="143"/>
      <c r="BH98" s="143"/>
      <c r="BI98" s="143"/>
      <c r="BJ98" s="143"/>
      <c r="BK98" s="143"/>
      <c r="BL98" s="144"/>
    </row>
    <row r="99" spans="1:64" ht="12.75">
      <c r="A99" s="154" t="s">
        <v>168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6"/>
      <c r="U99" s="121" t="s">
        <v>86</v>
      </c>
      <c r="V99" s="122"/>
      <c r="W99" s="122"/>
      <c r="X99" s="122"/>
      <c r="Y99" s="122"/>
      <c r="Z99" s="122"/>
      <c r="AA99" s="122"/>
      <c r="AB99" s="123"/>
      <c r="AC99" s="121" t="s">
        <v>86</v>
      </c>
      <c r="AD99" s="122"/>
      <c r="AE99" s="122"/>
      <c r="AF99" s="122"/>
      <c r="AG99" s="122"/>
      <c r="AH99" s="122"/>
      <c r="AI99" s="122"/>
      <c r="AJ99" s="123"/>
      <c r="AK99" s="121" t="s">
        <v>86</v>
      </c>
      <c r="AL99" s="122"/>
      <c r="AM99" s="122"/>
      <c r="AN99" s="122"/>
      <c r="AO99" s="122"/>
      <c r="AP99" s="122"/>
      <c r="AQ99" s="122"/>
      <c r="AR99" s="122"/>
      <c r="AS99" s="123"/>
      <c r="AT99" s="121" t="s">
        <v>86</v>
      </c>
      <c r="AU99" s="122"/>
      <c r="AV99" s="122"/>
      <c r="AW99" s="122"/>
      <c r="AX99" s="122"/>
      <c r="AY99" s="122"/>
      <c r="AZ99" s="122"/>
      <c r="BA99" s="122"/>
      <c r="BB99" s="122"/>
      <c r="BC99" s="123"/>
      <c r="BD99" s="124">
        <v>1.5</v>
      </c>
      <c r="BE99" s="125"/>
      <c r="BF99" s="125"/>
      <c r="BG99" s="125"/>
      <c r="BH99" s="125"/>
      <c r="BI99" s="125"/>
      <c r="BJ99" s="125"/>
      <c r="BK99" s="125"/>
      <c r="BL99" s="126"/>
    </row>
    <row r="100" spans="1:64" ht="12.75">
      <c r="A100" s="163" t="s">
        <v>169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5"/>
      <c r="U100" s="130"/>
      <c r="V100" s="131"/>
      <c r="W100" s="131"/>
      <c r="X100" s="131"/>
      <c r="Y100" s="131"/>
      <c r="Z100" s="131"/>
      <c r="AA100" s="131"/>
      <c r="AB100" s="132"/>
      <c r="AC100" s="130"/>
      <c r="AD100" s="131"/>
      <c r="AE100" s="131"/>
      <c r="AF100" s="131"/>
      <c r="AG100" s="131"/>
      <c r="AH100" s="131"/>
      <c r="AI100" s="131"/>
      <c r="AJ100" s="132"/>
      <c r="AK100" s="130"/>
      <c r="AL100" s="131"/>
      <c r="AM100" s="131"/>
      <c r="AN100" s="131"/>
      <c r="AO100" s="131"/>
      <c r="AP100" s="131"/>
      <c r="AQ100" s="131"/>
      <c r="AR100" s="131"/>
      <c r="AS100" s="132"/>
      <c r="AT100" s="130"/>
      <c r="AU100" s="131"/>
      <c r="AV100" s="131"/>
      <c r="AW100" s="131"/>
      <c r="AX100" s="131"/>
      <c r="AY100" s="131"/>
      <c r="AZ100" s="131"/>
      <c r="BA100" s="131"/>
      <c r="BB100" s="131"/>
      <c r="BC100" s="132"/>
      <c r="BD100" s="133"/>
      <c r="BE100" s="134"/>
      <c r="BF100" s="134"/>
      <c r="BG100" s="134"/>
      <c r="BH100" s="134"/>
      <c r="BI100" s="134"/>
      <c r="BJ100" s="134"/>
      <c r="BK100" s="134"/>
      <c r="BL100" s="135"/>
    </row>
    <row r="101" spans="1:64" ht="12.75">
      <c r="A101" s="163" t="s">
        <v>170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5"/>
      <c r="U101" s="130"/>
      <c r="V101" s="131"/>
      <c r="W101" s="131"/>
      <c r="X101" s="131"/>
      <c r="Y101" s="131"/>
      <c r="Z101" s="131"/>
      <c r="AA101" s="131"/>
      <c r="AB101" s="132"/>
      <c r="AC101" s="130"/>
      <c r="AD101" s="131"/>
      <c r="AE101" s="131"/>
      <c r="AF101" s="131"/>
      <c r="AG101" s="131"/>
      <c r="AH101" s="131"/>
      <c r="AI101" s="131"/>
      <c r="AJ101" s="132"/>
      <c r="AK101" s="130"/>
      <c r="AL101" s="131"/>
      <c r="AM101" s="131"/>
      <c r="AN101" s="131"/>
      <c r="AO101" s="131"/>
      <c r="AP101" s="131"/>
      <c r="AQ101" s="131"/>
      <c r="AR101" s="131"/>
      <c r="AS101" s="132"/>
      <c r="AT101" s="130"/>
      <c r="AU101" s="131"/>
      <c r="AV101" s="131"/>
      <c r="AW101" s="131"/>
      <c r="AX101" s="131"/>
      <c r="AY101" s="131"/>
      <c r="AZ101" s="131"/>
      <c r="BA101" s="131"/>
      <c r="BB101" s="131"/>
      <c r="BC101" s="132"/>
      <c r="BD101" s="133"/>
      <c r="BE101" s="134"/>
      <c r="BF101" s="134"/>
      <c r="BG101" s="134"/>
      <c r="BH101" s="134"/>
      <c r="BI101" s="134"/>
      <c r="BJ101" s="134"/>
      <c r="BK101" s="134"/>
      <c r="BL101" s="135"/>
    </row>
    <row r="102" spans="1:64" ht="12.75">
      <c r="A102" s="163" t="s">
        <v>171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5"/>
      <c r="U102" s="130"/>
      <c r="V102" s="131"/>
      <c r="W102" s="131"/>
      <c r="X102" s="131"/>
      <c r="Y102" s="131"/>
      <c r="Z102" s="131"/>
      <c r="AA102" s="131"/>
      <c r="AB102" s="132"/>
      <c r="AC102" s="130"/>
      <c r="AD102" s="131"/>
      <c r="AE102" s="131"/>
      <c r="AF102" s="131"/>
      <c r="AG102" s="131"/>
      <c r="AH102" s="131"/>
      <c r="AI102" s="131"/>
      <c r="AJ102" s="132"/>
      <c r="AK102" s="130"/>
      <c r="AL102" s="131"/>
      <c r="AM102" s="131"/>
      <c r="AN102" s="131"/>
      <c r="AO102" s="131"/>
      <c r="AP102" s="131"/>
      <c r="AQ102" s="131"/>
      <c r="AR102" s="131"/>
      <c r="AS102" s="132"/>
      <c r="AT102" s="130"/>
      <c r="AU102" s="131"/>
      <c r="AV102" s="131"/>
      <c r="AW102" s="131"/>
      <c r="AX102" s="131"/>
      <c r="AY102" s="131"/>
      <c r="AZ102" s="131"/>
      <c r="BA102" s="131"/>
      <c r="BB102" s="131"/>
      <c r="BC102" s="132"/>
      <c r="BD102" s="133"/>
      <c r="BE102" s="134"/>
      <c r="BF102" s="134"/>
      <c r="BG102" s="134"/>
      <c r="BH102" s="134"/>
      <c r="BI102" s="134"/>
      <c r="BJ102" s="134"/>
      <c r="BK102" s="134"/>
      <c r="BL102" s="135"/>
    </row>
    <row r="103" spans="1:64" ht="12.75">
      <c r="A103" s="172" t="s">
        <v>172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4"/>
      <c r="U103" s="139"/>
      <c r="V103" s="140"/>
      <c r="W103" s="140"/>
      <c r="X103" s="140"/>
      <c r="Y103" s="140"/>
      <c r="Z103" s="140"/>
      <c r="AA103" s="140"/>
      <c r="AB103" s="141"/>
      <c r="AC103" s="139"/>
      <c r="AD103" s="140"/>
      <c r="AE103" s="140"/>
      <c r="AF103" s="140"/>
      <c r="AG103" s="140"/>
      <c r="AH103" s="140"/>
      <c r="AI103" s="140"/>
      <c r="AJ103" s="141"/>
      <c r="AK103" s="139"/>
      <c r="AL103" s="140"/>
      <c r="AM103" s="140"/>
      <c r="AN103" s="140"/>
      <c r="AO103" s="140"/>
      <c r="AP103" s="140"/>
      <c r="AQ103" s="140"/>
      <c r="AR103" s="140"/>
      <c r="AS103" s="141"/>
      <c r="AT103" s="139"/>
      <c r="AU103" s="140"/>
      <c r="AV103" s="140"/>
      <c r="AW103" s="140"/>
      <c r="AX103" s="140"/>
      <c r="AY103" s="140"/>
      <c r="AZ103" s="140"/>
      <c r="BA103" s="140"/>
      <c r="BB103" s="140"/>
      <c r="BC103" s="141"/>
      <c r="BD103" s="142"/>
      <c r="BE103" s="143"/>
      <c r="BF103" s="143"/>
      <c r="BG103" s="143"/>
      <c r="BH103" s="143"/>
      <c r="BI103" s="143"/>
      <c r="BJ103" s="143"/>
      <c r="BK103" s="143"/>
      <c r="BL103" s="144"/>
    </row>
    <row r="104" spans="1:64" ht="12.75">
      <c r="A104" s="145" t="s">
        <v>91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7"/>
      <c r="U104" s="148"/>
      <c r="V104" s="149"/>
      <c r="W104" s="149"/>
      <c r="X104" s="149"/>
      <c r="Y104" s="149"/>
      <c r="Z104" s="149"/>
      <c r="AA104" s="149"/>
      <c r="AB104" s="150"/>
      <c r="AC104" s="148"/>
      <c r="AD104" s="149"/>
      <c r="AE104" s="149"/>
      <c r="AF104" s="149"/>
      <c r="AG104" s="149"/>
      <c r="AH104" s="149"/>
      <c r="AI104" s="149"/>
      <c r="AJ104" s="150"/>
      <c r="AK104" s="148"/>
      <c r="AL104" s="149"/>
      <c r="AM104" s="149"/>
      <c r="AN104" s="149"/>
      <c r="AO104" s="149"/>
      <c r="AP104" s="149"/>
      <c r="AQ104" s="149"/>
      <c r="AR104" s="149"/>
      <c r="AS104" s="150"/>
      <c r="AT104" s="109"/>
      <c r="AU104" s="110"/>
      <c r="AV104" s="110"/>
      <c r="AW104" s="110"/>
      <c r="AX104" s="110"/>
      <c r="AY104" s="110"/>
      <c r="AZ104" s="110"/>
      <c r="BA104" s="110"/>
      <c r="BB104" s="110"/>
      <c r="BC104" s="111"/>
      <c r="BD104" s="151"/>
      <c r="BE104" s="152"/>
      <c r="BF104" s="152"/>
      <c r="BG104" s="152"/>
      <c r="BH104" s="152"/>
      <c r="BI104" s="152"/>
      <c r="BJ104" s="152"/>
      <c r="BK104" s="152"/>
      <c r="BL104" s="153"/>
    </row>
    <row r="105" spans="1:64" ht="12.75">
      <c r="A105" s="154" t="s">
        <v>173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6"/>
      <c r="U105" s="205">
        <v>0.03</v>
      </c>
      <c r="V105" s="206"/>
      <c r="W105" s="206"/>
      <c r="X105" s="206"/>
      <c r="Y105" s="206"/>
      <c r="Z105" s="206"/>
      <c r="AA105" s="206"/>
      <c r="AB105" s="207"/>
      <c r="AC105" s="181">
        <v>0.1</v>
      </c>
      <c r="AD105" s="182"/>
      <c r="AE105" s="182"/>
      <c r="AF105" s="182"/>
      <c r="AG105" s="182"/>
      <c r="AH105" s="182"/>
      <c r="AI105" s="182"/>
      <c r="AJ105" s="183"/>
      <c r="AK105" s="181">
        <v>0.3</v>
      </c>
      <c r="AL105" s="182"/>
      <c r="AM105" s="182"/>
      <c r="AN105" s="182"/>
      <c r="AO105" s="182"/>
      <c r="AP105" s="182"/>
      <c r="AQ105" s="182"/>
      <c r="AR105" s="182"/>
      <c r="AS105" s="183"/>
      <c r="AT105" s="121" t="s">
        <v>160</v>
      </c>
      <c r="AU105" s="122"/>
      <c r="AV105" s="122"/>
      <c r="AW105" s="122"/>
      <c r="AX105" s="122"/>
      <c r="AY105" s="122"/>
      <c r="AZ105" s="122"/>
      <c r="BA105" s="122"/>
      <c r="BB105" s="122"/>
      <c r="BC105" s="123"/>
      <c r="BD105" s="124">
        <v>1</v>
      </c>
      <c r="BE105" s="125"/>
      <c r="BF105" s="125"/>
      <c r="BG105" s="125"/>
      <c r="BH105" s="125"/>
      <c r="BI105" s="125"/>
      <c r="BJ105" s="125"/>
      <c r="BK105" s="125"/>
      <c r="BL105" s="126"/>
    </row>
    <row r="106" spans="1:64" ht="12.75">
      <c r="A106" s="163" t="s">
        <v>161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5"/>
      <c r="U106" s="208"/>
      <c r="V106" s="209"/>
      <c r="W106" s="209"/>
      <c r="X106" s="209"/>
      <c r="Y106" s="209"/>
      <c r="Z106" s="209"/>
      <c r="AA106" s="209"/>
      <c r="AB106" s="210"/>
      <c r="AC106" s="184"/>
      <c r="AD106" s="185"/>
      <c r="AE106" s="185"/>
      <c r="AF106" s="185"/>
      <c r="AG106" s="185"/>
      <c r="AH106" s="185"/>
      <c r="AI106" s="185"/>
      <c r="AJ106" s="186"/>
      <c r="AK106" s="184"/>
      <c r="AL106" s="185"/>
      <c r="AM106" s="185"/>
      <c r="AN106" s="185"/>
      <c r="AO106" s="185"/>
      <c r="AP106" s="185"/>
      <c r="AQ106" s="185"/>
      <c r="AR106" s="185"/>
      <c r="AS106" s="186"/>
      <c r="AT106" s="130"/>
      <c r="AU106" s="131"/>
      <c r="AV106" s="131"/>
      <c r="AW106" s="131"/>
      <c r="AX106" s="131"/>
      <c r="AY106" s="131"/>
      <c r="AZ106" s="131"/>
      <c r="BA106" s="131"/>
      <c r="BB106" s="131"/>
      <c r="BC106" s="132"/>
      <c r="BD106" s="133"/>
      <c r="BE106" s="134"/>
      <c r="BF106" s="134"/>
      <c r="BG106" s="134"/>
      <c r="BH106" s="134"/>
      <c r="BI106" s="134"/>
      <c r="BJ106" s="134"/>
      <c r="BK106" s="134"/>
      <c r="BL106" s="135"/>
    </row>
    <row r="107" spans="1:64" ht="12.75">
      <c r="A107" s="163" t="s">
        <v>174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5"/>
      <c r="U107" s="208"/>
      <c r="V107" s="209"/>
      <c r="W107" s="209"/>
      <c r="X107" s="209"/>
      <c r="Y107" s="209"/>
      <c r="Z107" s="209"/>
      <c r="AA107" s="209"/>
      <c r="AB107" s="210"/>
      <c r="AC107" s="184"/>
      <c r="AD107" s="185"/>
      <c r="AE107" s="185"/>
      <c r="AF107" s="185"/>
      <c r="AG107" s="185"/>
      <c r="AH107" s="185"/>
      <c r="AI107" s="185"/>
      <c r="AJ107" s="186"/>
      <c r="AK107" s="184"/>
      <c r="AL107" s="185"/>
      <c r="AM107" s="185"/>
      <c r="AN107" s="185"/>
      <c r="AO107" s="185"/>
      <c r="AP107" s="185"/>
      <c r="AQ107" s="185"/>
      <c r="AR107" s="185"/>
      <c r="AS107" s="186"/>
      <c r="AT107" s="130"/>
      <c r="AU107" s="131"/>
      <c r="AV107" s="131"/>
      <c r="AW107" s="131"/>
      <c r="AX107" s="131"/>
      <c r="AY107" s="131"/>
      <c r="AZ107" s="131"/>
      <c r="BA107" s="131"/>
      <c r="BB107" s="131"/>
      <c r="BC107" s="132"/>
      <c r="BD107" s="133"/>
      <c r="BE107" s="134"/>
      <c r="BF107" s="134"/>
      <c r="BG107" s="134"/>
      <c r="BH107" s="134"/>
      <c r="BI107" s="134"/>
      <c r="BJ107" s="134"/>
      <c r="BK107" s="134"/>
      <c r="BL107" s="135"/>
    </row>
    <row r="108" spans="1:64" ht="12.75">
      <c r="A108" s="163" t="s">
        <v>175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5"/>
      <c r="U108" s="208"/>
      <c r="V108" s="209"/>
      <c r="W108" s="209"/>
      <c r="X108" s="209"/>
      <c r="Y108" s="209"/>
      <c r="Z108" s="209"/>
      <c r="AA108" s="209"/>
      <c r="AB108" s="210"/>
      <c r="AC108" s="184"/>
      <c r="AD108" s="185"/>
      <c r="AE108" s="185"/>
      <c r="AF108" s="185"/>
      <c r="AG108" s="185"/>
      <c r="AH108" s="185"/>
      <c r="AI108" s="185"/>
      <c r="AJ108" s="186"/>
      <c r="AK108" s="184"/>
      <c r="AL108" s="185"/>
      <c r="AM108" s="185"/>
      <c r="AN108" s="185"/>
      <c r="AO108" s="185"/>
      <c r="AP108" s="185"/>
      <c r="AQ108" s="185"/>
      <c r="AR108" s="185"/>
      <c r="AS108" s="186"/>
      <c r="AT108" s="130"/>
      <c r="AU108" s="131"/>
      <c r="AV108" s="131"/>
      <c r="AW108" s="131"/>
      <c r="AX108" s="131"/>
      <c r="AY108" s="131"/>
      <c r="AZ108" s="131"/>
      <c r="BA108" s="131"/>
      <c r="BB108" s="131"/>
      <c r="BC108" s="132"/>
      <c r="BD108" s="133"/>
      <c r="BE108" s="134"/>
      <c r="BF108" s="134"/>
      <c r="BG108" s="134"/>
      <c r="BH108" s="134"/>
      <c r="BI108" s="134"/>
      <c r="BJ108" s="134"/>
      <c r="BK108" s="134"/>
      <c r="BL108" s="135"/>
    </row>
    <row r="109" spans="1:64" ht="12.75">
      <c r="A109" s="163" t="s">
        <v>176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5"/>
      <c r="U109" s="208"/>
      <c r="V109" s="209"/>
      <c r="W109" s="209"/>
      <c r="X109" s="209"/>
      <c r="Y109" s="209"/>
      <c r="Z109" s="209"/>
      <c r="AA109" s="209"/>
      <c r="AB109" s="210"/>
      <c r="AC109" s="184"/>
      <c r="AD109" s="185"/>
      <c r="AE109" s="185"/>
      <c r="AF109" s="185"/>
      <c r="AG109" s="185"/>
      <c r="AH109" s="185"/>
      <c r="AI109" s="185"/>
      <c r="AJ109" s="186"/>
      <c r="AK109" s="184"/>
      <c r="AL109" s="185"/>
      <c r="AM109" s="185"/>
      <c r="AN109" s="185"/>
      <c r="AO109" s="185"/>
      <c r="AP109" s="185"/>
      <c r="AQ109" s="185"/>
      <c r="AR109" s="185"/>
      <c r="AS109" s="186"/>
      <c r="AT109" s="130"/>
      <c r="AU109" s="131"/>
      <c r="AV109" s="131"/>
      <c r="AW109" s="131"/>
      <c r="AX109" s="131"/>
      <c r="AY109" s="131"/>
      <c r="AZ109" s="131"/>
      <c r="BA109" s="131"/>
      <c r="BB109" s="131"/>
      <c r="BC109" s="132"/>
      <c r="BD109" s="133"/>
      <c r="BE109" s="134"/>
      <c r="BF109" s="134"/>
      <c r="BG109" s="134"/>
      <c r="BH109" s="134"/>
      <c r="BI109" s="134"/>
      <c r="BJ109" s="134"/>
      <c r="BK109" s="134"/>
      <c r="BL109" s="135"/>
    </row>
    <row r="110" spans="1:64" ht="12.75">
      <c r="A110" s="163" t="s">
        <v>177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5"/>
      <c r="U110" s="208"/>
      <c r="V110" s="209"/>
      <c r="W110" s="209"/>
      <c r="X110" s="209"/>
      <c r="Y110" s="209"/>
      <c r="Z110" s="209"/>
      <c r="AA110" s="209"/>
      <c r="AB110" s="210"/>
      <c r="AC110" s="184"/>
      <c r="AD110" s="185"/>
      <c r="AE110" s="185"/>
      <c r="AF110" s="185"/>
      <c r="AG110" s="185"/>
      <c r="AH110" s="185"/>
      <c r="AI110" s="185"/>
      <c r="AJ110" s="186"/>
      <c r="AK110" s="184"/>
      <c r="AL110" s="185"/>
      <c r="AM110" s="185"/>
      <c r="AN110" s="185"/>
      <c r="AO110" s="185"/>
      <c r="AP110" s="185"/>
      <c r="AQ110" s="185"/>
      <c r="AR110" s="185"/>
      <c r="AS110" s="186"/>
      <c r="AT110" s="130"/>
      <c r="AU110" s="131"/>
      <c r="AV110" s="131"/>
      <c r="AW110" s="131"/>
      <c r="AX110" s="131"/>
      <c r="AY110" s="131"/>
      <c r="AZ110" s="131"/>
      <c r="BA110" s="131"/>
      <c r="BB110" s="131"/>
      <c r="BC110" s="132"/>
      <c r="BD110" s="133"/>
      <c r="BE110" s="134"/>
      <c r="BF110" s="134"/>
      <c r="BG110" s="134"/>
      <c r="BH110" s="134"/>
      <c r="BI110" s="134"/>
      <c r="BJ110" s="134"/>
      <c r="BK110" s="134"/>
      <c r="BL110" s="135"/>
    </row>
    <row r="111" spans="1:64" ht="12.75">
      <c r="A111" s="172" t="s">
        <v>178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4"/>
      <c r="U111" s="211"/>
      <c r="V111" s="212"/>
      <c r="W111" s="212"/>
      <c r="X111" s="212"/>
      <c r="Y111" s="212"/>
      <c r="Z111" s="212"/>
      <c r="AA111" s="212"/>
      <c r="AB111" s="213"/>
      <c r="AC111" s="187"/>
      <c r="AD111" s="188"/>
      <c r="AE111" s="188"/>
      <c r="AF111" s="188"/>
      <c r="AG111" s="188"/>
      <c r="AH111" s="188"/>
      <c r="AI111" s="188"/>
      <c r="AJ111" s="189"/>
      <c r="AK111" s="187"/>
      <c r="AL111" s="188"/>
      <c r="AM111" s="188"/>
      <c r="AN111" s="188"/>
      <c r="AO111" s="188"/>
      <c r="AP111" s="188"/>
      <c r="AQ111" s="188"/>
      <c r="AR111" s="188"/>
      <c r="AS111" s="189"/>
      <c r="AT111" s="139"/>
      <c r="AU111" s="140"/>
      <c r="AV111" s="140"/>
      <c r="AW111" s="140"/>
      <c r="AX111" s="140"/>
      <c r="AY111" s="140"/>
      <c r="AZ111" s="140"/>
      <c r="BA111" s="140"/>
      <c r="BB111" s="140"/>
      <c r="BC111" s="141"/>
      <c r="BD111" s="142"/>
      <c r="BE111" s="143"/>
      <c r="BF111" s="143"/>
      <c r="BG111" s="143"/>
      <c r="BH111" s="143"/>
      <c r="BI111" s="143"/>
      <c r="BJ111" s="143"/>
      <c r="BK111" s="143"/>
      <c r="BL111" s="144"/>
    </row>
    <row r="112" spans="1:64" ht="12.75">
      <c r="A112" s="154" t="s">
        <v>179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6"/>
      <c r="U112" s="121">
        <v>0</v>
      </c>
      <c r="V112" s="122"/>
      <c r="W112" s="122"/>
      <c r="X112" s="122"/>
      <c r="Y112" s="122"/>
      <c r="Z112" s="122"/>
      <c r="AA112" s="122"/>
      <c r="AB112" s="123"/>
      <c r="AC112" s="121">
        <v>0</v>
      </c>
      <c r="AD112" s="122"/>
      <c r="AE112" s="122"/>
      <c r="AF112" s="122"/>
      <c r="AG112" s="122"/>
      <c r="AH112" s="122"/>
      <c r="AI112" s="122"/>
      <c r="AJ112" s="123"/>
      <c r="AK112" s="181">
        <v>1</v>
      </c>
      <c r="AL112" s="182"/>
      <c r="AM112" s="182"/>
      <c r="AN112" s="182"/>
      <c r="AO112" s="182"/>
      <c r="AP112" s="182"/>
      <c r="AQ112" s="182"/>
      <c r="AR112" s="182"/>
      <c r="AS112" s="183"/>
      <c r="AT112" s="121" t="s">
        <v>160</v>
      </c>
      <c r="AU112" s="122"/>
      <c r="AV112" s="122"/>
      <c r="AW112" s="122"/>
      <c r="AX112" s="122"/>
      <c r="AY112" s="122"/>
      <c r="AZ112" s="122"/>
      <c r="BA112" s="122"/>
      <c r="BB112" s="122"/>
      <c r="BC112" s="123"/>
      <c r="BD112" s="124">
        <v>2</v>
      </c>
      <c r="BE112" s="125"/>
      <c r="BF112" s="125"/>
      <c r="BG112" s="125"/>
      <c r="BH112" s="125"/>
      <c r="BI112" s="125"/>
      <c r="BJ112" s="125"/>
      <c r="BK112" s="125"/>
      <c r="BL112" s="126"/>
    </row>
    <row r="113" spans="1:64" ht="12.75">
      <c r="A113" s="163" t="s">
        <v>180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5"/>
      <c r="U113" s="130"/>
      <c r="V113" s="131"/>
      <c r="W113" s="131"/>
      <c r="X113" s="131"/>
      <c r="Y113" s="131"/>
      <c r="Z113" s="131"/>
      <c r="AA113" s="131"/>
      <c r="AB113" s="132"/>
      <c r="AC113" s="130"/>
      <c r="AD113" s="131"/>
      <c r="AE113" s="131"/>
      <c r="AF113" s="131"/>
      <c r="AG113" s="131"/>
      <c r="AH113" s="131"/>
      <c r="AI113" s="131"/>
      <c r="AJ113" s="132"/>
      <c r="AK113" s="184"/>
      <c r="AL113" s="185"/>
      <c r="AM113" s="185"/>
      <c r="AN113" s="185"/>
      <c r="AO113" s="185"/>
      <c r="AP113" s="185"/>
      <c r="AQ113" s="185"/>
      <c r="AR113" s="185"/>
      <c r="AS113" s="186"/>
      <c r="AT113" s="130"/>
      <c r="AU113" s="131"/>
      <c r="AV113" s="131"/>
      <c r="AW113" s="131"/>
      <c r="AX113" s="131"/>
      <c r="AY113" s="131"/>
      <c r="AZ113" s="131"/>
      <c r="BA113" s="131"/>
      <c r="BB113" s="131"/>
      <c r="BC113" s="132"/>
      <c r="BD113" s="133"/>
      <c r="BE113" s="134"/>
      <c r="BF113" s="134"/>
      <c r="BG113" s="134"/>
      <c r="BH113" s="134"/>
      <c r="BI113" s="134"/>
      <c r="BJ113" s="134"/>
      <c r="BK113" s="134"/>
      <c r="BL113" s="135"/>
    </row>
    <row r="114" spans="1:64" ht="12.75">
      <c r="A114" s="163" t="s">
        <v>181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5"/>
      <c r="U114" s="130"/>
      <c r="V114" s="131"/>
      <c r="W114" s="131"/>
      <c r="X114" s="131"/>
      <c r="Y114" s="131"/>
      <c r="Z114" s="131"/>
      <c r="AA114" s="131"/>
      <c r="AB114" s="132"/>
      <c r="AC114" s="130"/>
      <c r="AD114" s="131"/>
      <c r="AE114" s="131"/>
      <c r="AF114" s="131"/>
      <c r="AG114" s="131"/>
      <c r="AH114" s="131"/>
      <c r="AI114" s="131"/>
      <c r="AJ114" s="132"/>
      <c r="AK114" s="184"/>
      <c r="AL114" s="185"/>
      <c r="AM114" s="185"/>
      <c r="AN114" s="185"/>
      <c r="AO114" s="185"/>
      <c r="AP114" s="185"/>
      <c r="AQ114" s="185"/>
      <c r="AR114" s="185"/>
      <c r="AS114" s="186"/>
      <c r="AT114" s="130"/>
      <c r="AU114" s="131"/>
      <c r="AV114" s="131"/>
      <c r="AW114" s="131"/>
      <c r="AX114" s="131"/>
      <c r="AY114" s="131"/>
      <c r="AZ114" s="131"/>
      <c r="BA114" s="131"/>
      <c r="BB114" s="131"/>
      <c r="BC114" s="132"/>
      <c r="BD114" s="133"/>
      <c r="BE114" s="134"/>
      <c r="BF114" s="134"/>
      <c r="BG114" s="134"/>
      <c r="BH114" s="134"/>
      <c r="BI114" s="134"/>
      <c r="BJ114" s="134"/>
      <c r="BK114" s="134"/>
      <c r="BL114" s="135"/>
    </row>
    <row r="115" spans="1:64" ht="12.75">
      <c r="A115" s="163" t="s">
        <v>182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5"/>
      <c r="U115" s="130"/>
      <c r="V115" s="131"/>
      <c r="W115" s="131"/>
      <c r="X115" s="131"/>
      <c r="Y115" s="131"/>
      <c r="Z115" s="131"/>
      <c r="AA115" s="131"/>
      <c r="AB115" s="132"/>
      <c r="AC115" s="130"/>
      <c r="AD115" s="131"/>
      <c r="AE115" s="131"/>
      <c r="AF115" s="131"/>
      <c r="AG115" s="131"/>
      <c r="AH115" s="131"/>
      <c r="AI115" s="131"/>
      <c r="AJ115" s="132"/>
      <c r="AK115" s="184"/>
      <c r="AL115" s="185"/>
      <c r="AM115" s="185"/>
      <c r="AN115" s="185"/>
      <c r="AO115" s="185"/>
      <c r="AP115" s="185"/>
      <c r="AQ115" s="185"/>
      <c r="AR115" s="185"/>
      <c r="AS115" s="186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2"/>
      <c r="BD115" s="133"/>
      <c r="BE115" s="134"/>
      <c r="BF115" s="134"/>
      <c r="BG115" s="134"/>
      <c r="BH115" s="134"/>
      <c r="BI115" s="134"/>
      <c r="BJ115" s="134"/>
      <c r="BK115" s="134"/>
      <c r="BL115" s="135"/>
    </row>
    <row r="116" spans="1:64" ht="12.75">
      <c r="A116" s="163" t="s">
        <v>183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5"/>
      <c r="U116" s="130"/>
      <c r="V116" s="131"/>
      <c r="W116" s="131"/>
      <c r="X116" s="131"/>
      <c r="Y116" s="131"/>
      <c r="Z116" s="131"/>
      <c r="AA116" s="131"/>
      <c r="AB116" s="132"/>
      <c r="AC116" s="130"/>
      <c r="AD116" s="131"/>
      <c r="AE116" s="131"/>
      <c r="AF116" s="131"/>
      <c r="AG116" s="131"/>
      <c r="AH116" s="131"/>
      <c r="AI116" s="131"/>
      <c r="AJ116" s="132"/>
      <c r="AK116" s="184"/>
      <c r="AL116" s="185"/>
      <c r="AM116" s="185"/>
      <c r="AN116" s="185"/>
      <c r="AO116" s="185"/>
      <c r="AP116" s="185"/>
      <c r="AQ116" s="185"/>
      <c r="AR116" s="185"/>
      <c r="AS116" s="186"/>
      <c r="AT116" s="130"/>
      <c r="AU116" s="131"/>
      <c r="AV116" s="131"/>
      <c r="AW116" s="131"/>
      <c r="AX116" s="131"/>
      <c r="AY116" s="131"/>
      <c r="AZ116" s="131"/>
      <c r="BA116" s="131"/>
      <c r="BB116" s="131"/>
      <c r="BC116" s="132"/>
      <c r="BD116" s="133"/>
      <c r="BE116" s="134"/>
      <c r="BF116" s="134"/>
      <c r="BG116" s="134"/>
      <c r="BH116" s="134"/>
      <c r="BI116" s="134"/>
      <c r="BJ116" s="134"/>
      <c r="BK116" s="134"/>
      <c r="BL116" s="135"/>
    </row>
    <row r="117" spans="1:64" ht="12.75">
      <c r="A117" s="163" t="s">
        <v>184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5"/>
      <c r="U117" s="130"/>
      <c r="V117" s="131"/>
      <c r="W117" s="131"/>
      <c r="X117" s="131"/>
      <c r="Y117" s="131"/>
      <c r="Z117" s="131"/>
      <c r="AA117" s="131"/>
      <c r="AB117" s="132"/>
      <c r="AC117" s="130"/>
      <c r="AD117" s="131"/>
      <c r="AE117" s="131"/>
      <c r="AF117" s="131"/>
      <c r="AG117" s="131"/>
      <c r="AH117" s="131"/>
      <c r="AI117" s="131"/>
      <c r="AJ117" s="132"/>
      <c r="AK117" s="184"/>
      <c r="AL117" s="185"/>
      <c r="AM117" s="185"/>
      <c r="AN117" s="185"/>
      <c r="AO117" s="185"/>
      <c r="AP117" s="185"/>
      <c r="AQ117" s="185"/>
      <c r="AR117" s="185"/>
      <c r="AS117" s="186"/>
      <c r="AT117" s="130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/>
      <c r="BE117" s="134"/>
      <c r="BF117" s="134"/>
      <c r="BG117" s="134"/>
      <c r="BH117" s="134"/>
      <c r="BI117" s="134"/>
      <c r="BJ117" s="134"/>
      <c r="BK117" s="134"/>
      <c r="BL117" s="135"/>
    </row>
    <row r="118" spans="1:64" ht="12.75">
      <c r="A118" s="163" t="s">
        <v>185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5"/>
      <c r="U118" s="130"/>
      <c r="V118" s="131"/>
      <c r="W118" s="131"/>
      <c r="X118" s="131"/>
      <c r="Y118" s="131"/>
      <c r="Z118" s="131"/>
      <c r="AA118" s="131"/>
      <c r="AB118" s="132"/>
      <c r="AC118" s="130"/>
      <c r="AD118" s="131"/>
      <c r="AE118" s="131"/>
      <c r="AF118" s="131"/>
      <c r="AG118" s="131"/>
      <c r="AH118" s="131"/>
      <c r="AI118" s="131"/>
      <c r="AJ118" s="132"/>
      <c r="AK118" s="184"/>
      <c r="AL118" s="185"/>
      <c r="AM118" s="185"/>
      <c r="AN118" s="185"/>
      <c r="AO118" s="185"/>
      <c r="AP118" s="185"/>
      <c r="AQ118" s="185"/>
      <c r="AR118" s="185"/>
      <c r="AS118" s="186"/>
      <c r="AT118" s="130"/>
      <c r="AU118" s="131"/>
      <c r="AV118" s="131"/>
      <c r="AW118" s="131"/>
      <c r="AX118" s="131"/>
      <c r="AY118" s="131"/>
      <c r="AZ118" s="131"/>
      <c r="BA118" s="131"/>
      <c r="BB118" s="131"/>
      <c r="BC118" s="132"/>
      <c r="BD118" s="133"/>
      <c r="BE118" s="134"/>
      <c r="BF118" s="134"/>
      <c r="BG118" s="134"/>
      <c r="BH118" s="134"/>
      <c r="BI118" s="134"/>
      <c r="BJ118" s="134"/>
      <c r="BK118" s="134"/>
      <c r="BL118" s="135"/>
    </row>
    <row r="119" spans="1:64" ht="12.75">
      <c r="A119" s="163" t="s">
        <v>186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5"/>
      <c r="U119" s="130"/>
      <c r="V119" s="131"/>
      <c r="W119" s="131"/>
      <c r="X119" s="131"/>
      <c r="Y119" s="131"/>
      <c r="Z119" s="131"/>
      <c r="AA119" s="131"/>
      <c r="AB119" s="132"/>
      <c r="AC119" s="130"/>
      <c r="AD119" s="131"/>
      <c r="AE119" s="131"/>
      <c r="AF119" s="131"/>
      <c r="AG119" s="131"/>
      <c r="AH119" s="131"/>
      <c r="AI119" s="131"/>
      <c r="AJ119" s="132"/>
      <c r="AK119" s="184"/>
      <c r="AL119" s="185"/>
      <c r="AM119" s="185"/>
      <c r="AN119" s="185"/>
      <c r="AO119" s="185"/>
      <c r="AP119" s="185"/>
      <c r="AQ119" s="185"/>
      <c r="AR119" s="185"/>
      <c r="AS119" s="186"/>
      <c r="AT119" s="130"/>
      <c r="AU119" s="131"/>
      <c r="AV119" s="131"/>
      <c r="AW119" s="131"/>
      <c r="AX119" s="131"/>
      <c r="AY119" s="131"/>
      <c r="AZ119" s="131"/>
      <c r="BA119" s="131"/>
      <c r="BB119" s="131"/>
      <c r="BC119" s="132"/>
      <c r="BD119" s="133"/>
      <c r="BE119" s="134"/>
      <c r="BF119" s="134"/>
      <c r="BG119" s="134"/>
      <c r="BH119" s="134"/>
      <c r="BI119" s="134"/>
      <c r="BJ119" s="134"/>
      <c r="BK119" s="134"/>
      <c r="BL119" s="135"/>
    </row>
    <row r="120" spans="1:64" ht="12.75">
      <c r="A120" s="172" t="s">
        <v>178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4"/>
      <c r="U120" s="139"/>
      <c r="V120" s="140"/>
      <c r="W120" s="140"/>
      <c r="X120" s="140"/>
      <c r="Y120" s="140"/>
      <c r="Z120" s="140"/>
      <c r="AA120" s="140"/>
      <c r="AB120" s="141"/>
      <c r="AC120" s="139"/>
      <c r="AD120" s="140"/>
      <c r="AE120" s="140"/>
      <c r="AF120" s="140"/>
      <c r="AG120" s="140"/>
      <c r="AH120" s="140"/>
      <c r="AI120" s="140"/>
      <c r="AJ120" s="141"/>
      <c r="AK120" s="187"/>
      <c r="AL120" s="188"/>
      <c r="AM120" s="188"/>
      <c r="AN120" s="188"/>
      <c r="AO120" s="188"/>
      <c r="AP120" s="188"/>
      <c r="AQ120" s="188"/>
      <c r="AR120" s="188"/>
      <c r="AS120" s="189"/>
      <c r="AT120" s="139"/>
      <c r="AU120" s="140"/>
      <c r="AV120" s="140"/>
      <c r="AW120" s="140"/>
      <c r="AX120" s="140"/>
      <c r="AY120" s="140"/>
      <c r="AZ120" s="140"/>
      <c r="BA120" s="140"/>
      <c r="BB120" s="140"/>
      <c r="BC120" s="141"/>
      <c r="BD120" s="142"/>
      <c r="BE120" s="143"/>
      <c r="BF120" s="143"/>
      <c r="BG120" s="143"/>
      <c r="BH120" s="143"/>
      <c r="BI120" s="143"/>
      <c r="BJ120" s="143"/>
      <c r="BK120" s="143"/>
      <c r="BL120" s="144"/>
    </row>
    <row r="121" spans="1:64" ht="11.25" customHeight="1">
      <c r="A121" s="154" t="s">
        <v>187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6"/>
      <c r="U121" s="121" t="s">
        <v>86</v>
      </c>
      <c r="V121" s="122"/>
      <c r="W121" s="122"/>
      <c r="X121" s="122"/>
      <c r="Y121" s="122"/>
      <c r="Z121" s="122"/>
      <c r="AA121" s="122"/>
      <c r="AB121" s="123"/>
      <c r="AC121" s="121" t="s">
        <v>86</v>
      </c>
      <c r="AD121" s="122"/>
      <c r="AE121" s="122"/>
      <c r="AF121" s="122"/>
      <c r="AG121" s="122"/>
      <c r="AH121" s="122"/>
      <c r="AI121" s="122"/>
      <c r="AJ121" s="123"/>
      <c r="AK121" s="121" t="s">
        <v>86</v>
      </c>
      <c r="AL121" s="122"/>
      <c r="AM121" s="122"/>
      <c r="AN121" s="122"/>
      <c r="AO121" s="122"/>
      <c r="AP121" s="122"/>
      <c r="AQ121" s="122"/>
      <c r="AR121" s="122"/>
      <c r="AS121" s="123"/>
      <c r="AT121" s="121" t="s">
        <v>86</v>
      </c>
      <c r="AU121" s="122"/>
      <c r="AV121" s="122"/>
      <c r="AW121" s="122"/>
      <c r="AX121" s="122"/>
      <c r="AY121" s="122"/>
      <c r="AZ121" s="122"/>
      <c r="BA121" s="122"/>
      <c r="BB121" s="122"/>
      <c r="BC121" s="123"/>
      <c r="BD121" s="214">
        <v>1.833</v>
      </c>
      <c r="BE121" s="215"/>
      <c r="BF121" s="215"/>
      <c r="BG121" s="215"/>
      <c r="BH121" s="215"/>
      <c r="BI121" s="215"/>
      <c r="BJ121" s="215"/>
      <c r="BK121" s="215"/>
      <c r="BL121" s="216"/>
    </row>
    <row r="122" spans="1:64" ht="11.25" customHeight="1">
      <c r="A122" s="172" t="s">
        <v>188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4"/>
      <c r="U122" s="139"/>
      <c r="V122" s="140"/>
      <c r="W122" s="140"/>
      <c r="X122" s="140"/>
      <c r="Y122" s="140"/>
      <c r="Z122" s="140"/>
      <c r="AA122" s="140"/>
      <c r="AB122" s="141"/>
      <c r="AC122" s="139"/>
      <c r="AD122" s="140"/>
      <c r="AE122" s="140"/>
      <c r="AF122" s="140"/>
      <c r="AG122" s="140"/>
      <c r="AH122" s="140"/>
      <c r="AI122" s="140"/>
      <c r="AJ122" s="141"/>
      <c r="AK122" s="139"/>
      <c r="AL122" s="140"/>
      <c r="AM122" s="140"/>
      <c r="AN122" s="140"/>
      <c r="AO122" s="140"/>
      <c r="AP122" s="140"/>
      <c r="AQ122" s="140"/>
      <c r="AR122" s="140"/>
      <c r="AS122" s="141"/>
      <c r="AT122" s="139"/>
      <c r="AU122" s="140"/>
      <c r="AV122" s="140"/>
      <c r="AW122" s="140"/>
      <c r="AX122" s="140"/>
      <c r="AY122" s="140"/>
      <c r="AZ122" s="140"/>
      <c r="BA122" s="140"/>
      <c r="BB122" s="140"/>
      <c r="BC122" s="141"/>
      <c r="BD122" s="217"/>
      <c r="BE122" s="218"/>
      <c r="BF122" s="218"/>
      <c r="BG122" s="218"/>
      <c r="BH122" s="218"/>
      <c r="BI122" s="218"/>
      <c r="BJ122" s="218"/>
      <c r="BK122" s="218"/>
      <c r="BL122" s="219"/>
    </row>
    <row r="123" ht="12" customHeight="1"/>
    <row r="124" ht="12" customHeight="1"/>
    <row r="125" spans="1:64" ht="12.75">
      <c r="A125" s="220" t="s">
        <v>189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116" t="s">
        <v>190</v>
      </c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</row>
    <row r="126" spans="1:64" s="8" customFormat="1" ht="10.5">
      <c r="A126" s="35" t="s">
        <v>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 t="s">
        <v>13</v>
      </c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 t="s">
        <v>1</v>
      </c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</row>
  </sheetData>
  <sheetProtection/>
  <mergeCells count="252">
    <mergeCell ref="A125:V125"/>
    <mergeCell ref="W125:AR125"/>
    <mergeCell ref="AS125:BL125"/>
    <mergeCell ref="A126:V126"/>
    <mergeCell ref="W126:AR126"/>
    <mergeCell ref="AS126:BL126"/>
    <mergeCell ref="A121:T121"/>
    <mergeCell ref="U121:AB122"/>
    <mergeCell ref="AC121:AJ122"/>
    <mergeCell ref="AK121:AS122"/>
    <mergeCell ref="AT121:BC122"/>
    <mergeCell ref="BD121:BL122"/>
    <mergeCell ref="A122:T122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0:T110"/>
    <mergeCell ref="A111:T111"/>
    <mergeCell ref="A112:T112"/>
    <mergeCell ref="U112:AB120"/>
    <mergeCell ref="AC112:AJ120"/>
    <mergeCell ref="AK112:AS120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04:T104"/>
    <mergeCell ref="U104:AB104"/>
    <mergeCell ref="AC104:AJ104"/>
    <mergeCell ref="AK104:AS104"/>
    <mergeCell ref="AT104:BC104"/>
    <mergeCell ref="BD104:BL104"/>
    <mergeCell ref="AK99:AS103"/>
    <mergeCell ref="AT99:BC103"/>
    <mergeCell ref="BD99:BL103"/>
    <mergeCell ref="A100:T100"/>
    <mergeCell ref="A101:T101"/>
    <mergeCell ref="A102:T102"/>
    <mergeCell ref="A103:T103"/>
    <mergeCell ref="A96:T96"/>
    <mergeCell ref="A97:T97"/>
    <mergeCell ref="A98:T98"/>
    <mergeCell ref="A99:T99"/>
    <mergeCell ref="U99:AB103"/>
    <mergeCell ref="AC99:AJ103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BD78:BL85"/>
    <mergeCell ref="A79:T79"/>
    <mergeCell ref="A80:T80"/>
    <mergeCell ref="A81:T81"/>
    <mergeCell ref="A82:T82"/>
    <mergeCell ref="A83:T83"/>
    <mergeCell ref="A84:T84"/>
    <mergeCell ref="A85:T85"/>
    <mergeCell ref="A77:T77"/>
    <mergeCell ref="A78:T78"/>
    <mergeCell ref="U78:AB85"/>
    <mergeCell ref="AC78:AJ85"/>
    <mergeCell ref="AK78:AS85"/>
    <mergeCell ref="AT78:BC85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BD66:BL71"/>
    <mergeCell ref="A67:T67"/>
    <mergeCell ref="A68:T68"/>
    <mergeCell ref="A69:T69"/>
    <mergeCell ref="A70:T70"/>
    <mergeCell ref="A71:T71"/>
    <mergeCell ref="A65:T65"/>
    <mergeCell ref="A66:T66"/>
    <mergeCell ref="U66:AB71"/>
    <mergeCell ref="AC66:AJ71"/>
    <mergeCell ref="AK66:AS71"/>
    <mergeCell ref="AT66:BC71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55:T55"/>
    <mergeCell ref="U55:AB55"/>
    <mergeCell ref="AC55:AJ55"/>
    <mergeCell ref="AK55:AS55"/>
    <mergeCell ref="AT55:BC55"/>
    <mergeCell ref="BD55:BL55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3:T33"/>
    <mergeCell ref="U33:AB33"/>
    <mergeCell ref="AC33:AJ33"/>
    <mergeCell ref="AK33:AS33"/>
    <mergeCell ref="AT33:BC33"/>
    <mergeCell ref="BD33:BL33"/>
    <mergeCell ref="AT26:BC32"/>
    <mergeCell ref="BD26:BL32"/>
    <mergeCell ref="A27:T27"/>
    <mergeCell ref="A28:T28"/>
    <mergeCell ref="A29:T29"/>
    <mergeCell ref="A30:T30"/>
    <mergeCell ref="A31:T31"/>
    <mergeCell ref="A32:T32"/>
    <mergeCell ref="A24:T24"/>
    <mergeCell ref="A25:T25"/>
    <mergeCell ref="A26:T26"/>
    <mergeCell ref="U26:AB32"/>
    <mergeCell ref="AC26:AJ32"/>
    <mergeCell ref="AK26:AS32"/>
    <mergeCell ref="BD19:BL19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U14:AB18"/>
    <mergeCell ref="AC14:AJ18"/>
    <mergeCell ref="AK14:AS18"/>
    <mergeCell ref="AT14:BC18"/>
    <mergeCell ref="BD14:BL18"/>
    <mergeCell ref="A19:T19"/>
    <mergeCell ref="U19:AB19"/>
    <mergeCell ref="AC19:AJ19"/>
    <mergeCell ref="AK19:AS19"/>
    <mergeCell ref="AT19:BC19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50"/>
  <sheetViews>
    <sheetView zoomScalePageLayoutView="0" workbookViewId="0" topLeftCell="A37">
      <selection activeCell="CO14" sqref="CO14"/>
    </sheetView>
  </sheetViews>
  <sheetFormatPr defaultColWidth="1.37890625" defaultRowHeight="12.75"/>
  <cols>
    <col min="1" max="18" width="1.37890625" style="101" customWidth="1"/>
    <col min="19" max="19" width="0.6171875" style="101" customWidth="1"/>
    <col min="20" max="20" width="0.6171875" style="101" hidden="1" customWidth="1"/>
    <col min="21" max="27" width="1.37890625" style="101" customWidth="1"/>
    <col min="28" max="28" width="1.75390625" style="101" customWidth="1"/>
    <col min="29" max="34" width="1.37890625" style="101" customWidth="1"/>
    <col min="35" max="35" width="1.12109375" style="101" customWidth="1"/>
    <col min="36" max="44" width="1.37890625" style="101" customWidth="1"/>
    <col min="45" max="45" width="0.6171875" style="101" customWidth="1"/>
    <col min="46" max="52" width="1.37890625" style="101" customWidth="1"/>
    <col min="53" max="53" width="0.875" style="101" customWidth="1"/>
    <col min="54" max="54" width="0.37109375" style="101" customWidth="1"/>
    <col min="55" max="55" width="10.625" style="101" hidden="1" customWidth="1"/>
    <col min="56" max="63" width="1.37890625" style="101" customWidth="1"/>
    <col min="64" max="64" width="2.25390625" style="101" hidden="1" customWidth="1"/>
    <col min="65" max="16384" width="1.37890625" style="101" customWidth="1"/>
  </cols>
  <sheetData>
    <row r="1" spans="61:87" s="1" customFormat="1" ht="11.25">
      <c r="BI1" s="2" t="s">
        <v>16</v>
      </c>
      <c r="BL1" s="2"/>
      <c r="CI1" s="2"/>
    </row>
    <row r="2" spans="61:87" s="1" customFormat="1" ht="11.25">
      <c r="BI2" s="2" t="s">
        <v>2</v>
      </c>
      <c r="BL2" s="2"/>
      <c r="CI2" s="2"/>
    </row>
    <row r="3" ht="6" customHeight="1"/>
    <row r="4" ht="6" customHeight="1"/>
    <row r="5" spans="1:64" s="103" customFormat="1" ht="16.5">
      <c r="A5" s="222" t="s">
        <v>191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</row>
    <row r="6" spans="1:64" s="103" customFormat="1" ht="16.5">
      <c r="A6" s="222" t="s">
        <v>44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</row>
    <row r="7" spans="1:64" s="105" customFormat="1" ht="16.5">
      <c r="A7" s="223" t="s">
        <v>24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</row>
    <row r="8" spans="1:64" s="8" customFormat="1" ht="10.5">
      <c r="A8" s="224" t="s">
        <v>72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225"/>
    </row>
    <row r="9" spans="1:64" ht="7.5" customHeight="1">
      <c r="A9" s="226"/>
      <c r="BL9" s="227"/>
    </row>
    <row r="10" spans="1:64" ht="7.5" customHeight="1">
      <c r="A10" s="226"/>
      <c r="BL10" s="227"/>
    </row>
    <row r="11" spans="1:64" ht="12.75">
      <c r="A11" s="106" t="s">
        <v>192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 t="s">
        <v>74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  <c r="AK11" s="106" t="s">
        <v>75</v>
      </c>
      <c r="AL11" s="107"/>
      <c r="AM11" s="107"/>
      <c r="AN11" s="107"/>
      <c r="AO11" s="107"/>
      <c r="AP11" s="107"/>
      <c r="AQ11" s="107"/>
      <c r="AR11" s="107"/>
      <c r="AS11" s="108"/>
      <c r="AT11" s="106" t="s">
        <v>76</v>
      </c>
      <c r="AU11" s="107"/>
      <c r="AV11" s="107"/>
      <c r="AW11" s="107"/>
      <c r="AX11" s="107"/>
      <c r="AY11" s="107"/>
      <c r="AZ11" s="107"/>
      <c r="BA11" s="107"/>
      <c r="BB11" s="107"/>
      <c r="BC11" s="108"/>
      <c r="BD11" s="106" t="s">
        <v>77</v>
      </c>
      <c r="BE11" s="107"/>
      <c r="BF11" s="107"/>
      <c r="BG11" s="107"/>
      <c r="BH11" s="107"/>
      <c r="BI11" s="107"/>
      <c r="BJ11" s="107"/>
      <c r="BK11" s="107"/>
      <c r="BL11" s="108"/>
    </row>
    <row r="12" spans="1:64" ht="12.75">
      <c r="A12" s="112" t="s">
        <v>193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06" t="s">
        <v>79</v>
      </c>
      <c r="V12" s="107"/>
      <c r="W12" s="107"/>
      <c r="X12" s="107"/>
      <c r="Y12" s="107"/>
      <c r="Z12" s="107"/>
      <c r="AA12" s="107"/>
      <c r="AB12" s="107"/>
      <c r="AC12" s="106" t="s">
        <v>80</v>
      </c>
      <c r="AD12" s="107"/>
      <c r="AE12" s="107"/>
      <c r="AF12" s="107"/>
      <c r="AG12" s="107"/>
      <c r="AH12" s="107"/>
      <c r="AI12" s="107"/>
      <c r="AJ12" s="108"/>
      <c r="AK12" s="112"/>
      <c r="AL12" s="113"/>
      <c r="AM12" s="113"/>
      <c r="AN12" s="113"/>
      <c r="AO12" s="113"/>
      <c r="AP12" s="113"/>
      <c r="AQ12" s="113"/>
      <c r="AR12" s="113"/>
      <c r="AS12" s="114"/>
      <c r="AT12" s="112"/>
      <c r="AU12" s="113"/>
      <c r="AV12" s="113"/>
      <c r="AW12" s="113"/>
      <c r="AX12" s="113"/>
      <c r="AY12" s="113"/>
      <c r="AZ12" s="113"/>
      <c r="BA12" s="113"/>
      <c r="BB12" s="113"/>
      <c r="BC12" s="114"/>
      <c r="BD12" s="112" t="s">
        <v>81</v>
      </c>
      <c r="BE12" s="113"/>
      <c r="BF12" s="113"/>
      <c r="BG12" s="113"/>
      <c r="BH12" s="113"/>
      <c r="BI12" s="113"/>
      <c r="BJ12" s="113"/>
      <c r="BK12" s="113"/>
      <c r="BL12" s="114"/>
    </row>
    <row r="13" spans="1:64" ht="12.75">
      <c r="A13" s="115" t="s">
        <v>82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5" t="s">
        <v>83</v>
      </c>
      <c r="V13" s="116"/>
      <c r="W13" s="116"/>
      <c r="X13" s="116"/>
      <c r="Y13" s="116"/>
      <c r="Z13" s="116"/>
      <c r="AA13" s="116"/>
      <c r="AB13" s="116"/>
      <c r="AC13" s="115" t="s">
        <v>84</v>
      </c>
      <c r="AD13" s="116"/>
      <c r="AE13" s="116"/>
      <c r="AF13" s="116"/>
      <c r="AG13" s="116"/>
      <c r="AH13" s="116"/>
      <c r="AI13" s="116"/>
      <c r="AJ13" s="117"/>
      <c r="AK13" s="115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7"/>
      <c r="BD13" s="115"/>
      <c r="BE13" s="116"/>
      <c r="BF13" s="116"/>
      <c r="BG13" s="116"/>
      <c r="BH13" s="116"/>
      <c r="BI13" s="116"/>
      <c r="BJ13" s="116"/>
      <c r="BK13" s="116"/>
      <c r="BL13" s="117"/>
    </row>
    <row r="14" spans="1:64" ht="12.75">
      <c r="A14" s="228">
        <v>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>
        <v>2</v>
      </c>
      <c r="V14" s="228"/>
      <c r="W14" s="228"/>
      <c r="X14" s="228"/>
      <c r="Y14" s="228"/>
      <c r="Z14" s="228"/>
      <c r="AA14" s="228"/>
      <c r="AB14" s="228"/>
      <c r="AC14" s="228">
        <v>3</v>
      </c>
      <c r="AD14" s="228"/>
      <c r="AE14" s="228"/>
      <c r="AF14" s="228"/>
      <c r="AG14" s="228"/>
      <c r="AH14" s="228"/>
      <c r="AI14" s="228"/>
      <c r="AJ14" s="228"/>
      <c r="AK14" s="228">
        <v>4</v>
      </c>
      <c r="AL14" s="228"/>
      <c r="AM14" s="228"/>
      <c r="AN14" s="228"/>
      <c r="AO14" s="228"/>
      <c r="AP14" s="228"/>
      <c r="AQ14" s="228"/>
      <c r="AR14" s="228"/>
      <c r="AS14" s="228"/>
      <c r="AT14" s="228">
        <v>5</v>
      </c>
      <c r="AU14" s="228"/>
      <c r="AV14" s="228"/>
      <c r="AW14" s="228"/>
      <c r="AX14" s="228"/>
      <c r="AY14" s="228"/>
      <c r="AZ14" s="228"/>
      <c r="BA14" s="228"/>
      <c r="BB14" s="228"/>
      <c r="BC14" s="228"/>
      <c r="BD14" s="228">
        <v>6</v>
      </c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229" t="s">
        <v>194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1"/>
      <c r="U15" s="121" t="s">
        <v>86</v>
      </c>
      <c r="V15" s="122"/>
      <c r="W15" s="122"/>
      <c r="X15" s="122"/>
      <c r="Y15" s="122"/>
      <c r="Z15" s="122"/>
      <c r="AA15" s="122"/>
      <c r="AB15" s="123"/>
      <c r="AC15" s="121" t="s">
        <v>86</v>
      </c>
      <c r="AD15" s="122"/>
      <c r="AE15" s="122"/>
      <c r="AF15" s="122"/>
      <c r="AG15" s="122"/>
      <c r="AH15" s="122"/>
      <c r="AI15" s="122"/>
      <c r="AJ15" s="123"/>
      <c r="AK15" s="121" t="s">
        <v>86</v>
      </c>
      <c r="AL15" s="122"/>
      <c r="AM15" s="122"/>
      <c r="AN15" s="122"/>
      <c r="AO15" s="122"/>
      <c r="AP15" s="122"/>
      <c r="AQ15" s="122"/>
      <c r="AR15" s="122"/>
      <c r="AS15" s="123"/>
      <c r="AT15" s="121" t="s">
        <v>86</v>
      </c>
      <c r="AU15" s="122"/>
      <c r="AV15" s="122"/>
      <c r="AW15" s="122"/>
      <c r="AX15" s="122"/>
      <c r="AY15" s="122"/>
      <c r="AZ15" s="122"/>
      <c r="BA15" s="122"/>
      <c r="BB15" s="122"/>
      <c r="BC15" s="123"/>
      <c r="BD15" s="124">
        <v>2</v>
      </c>
      <c r="BE15" s="125"/>
      <c r="BF15" s="125"/>
      <c r="BG15" s="125"/>
      <c r="BH15" s="125"/>
      <c r="BI15" s="125"/>
      <c r="BJ15" s="125"/>
      <c r="BK15" s="125"/>
      <c r="BL15" s="126"/>
    </row>
    <row r="16" spans="1:64" ht="12.75">
      <c r="A16" s="232" t="s">
        <v>195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4"/>
      <c r="U16" s="130"/>
      <c r="V16" s="131"/>
      <c r="W16" s="131"/>
      <c r="X16" s="131"/>
      <c r="Y16" s="131"/>
      <c r="Z16" s="131"/>
      <c r="AA16" s="131"/>
      <c r="AB16" s="132"/>
      <c r="AC16" s="130"/>
      <c r="AD16" s="131"/>
      <c r="AE16" s="131"/>
      <c r="AF16" s="131"/>
      <c r="AG16" s="131"/>
      <c r="AH16" s="131"/>
      <c r="AI16" s="131"/>
      <c r="AJ16" s="132"/>
      <c r="AK16" s="130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2"/>
      <c r="BD16" s="133"/>
      <c r="BE16" s="134"/>
      <c r="BF16" s="134"/>
      <c r="BG16" s="134"/>
      <c r="BH16" s="134"/>
      <c r="BI16" s="134"/>
      <c r="BJ16" s="134"/>
      <c r="BK16" s="134"/>
      <c r="BL16" s="135"/>
    </row>
    <row r="17" spans="1:64" ht="12.75">
      <c r="A17" s="232" t="s">
        <v>196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  <c r="U17" s="130"/>
      <c r="V17" s="131"/>
      <c r="W17" s="131"/>
      <c r="X17" s="131"/>
      <c r="Y17" s="131"/>
      <c r="Z17" s="131"/>
      <c r="AA17" s="131"/>
      <c r="AB17" s="132"/>
      <c r="AC17" s="130"/>
      <c r="AD17" s="131"/>
      <c r="AE17" s="131"/>
      <c r="AF17" s="131"/>
      <c r="AG17" s="131"/>
      <c r="AH17" s="131"/>
      <c r="AI17" s="131"/>
      <c r="AJ17" s="132"/>
      <c r="AK17" s="130"/>
      <c r="AL17" s="131"/>
      <c r="AM17" s="131"/>
      <c r="AN17" s="131"/>
      <c r="AO17" s="131"/>
      <c r="AP17" s="131"/>
      <c r="AQ17" s="131"/>
      <c r="AR17" s="131"/>
      <c r="AS17" s="132"/>
      <c r="AT17" s="130"/>
      <c r="AU17" s="131"/>
      <c r="AV17" s="131"/>
      <c r="AW17" s="131"/>
      <c r="AX17" s="131"/>
      <c r="AY17" s="131"/>
      <c r="AZ17" s="131"/>
      <c r="BA17" s="131"/>
      <c r="BB17" s="131"/>
      <c r="BC17" s="132"/>
      <c r="BD17" s="133"/>
      <c r="BE17" s="134"/>
      <c r="BF17" s="134"/>
      <c r="BG17" s="134"/>
      <c r="BH17" s="134"/>
      <c r="BI17" s="134"/>
      <c r="BJ17" s="134"/>
      <c r="BK17" s="134"/>
      <c r="BL17" s="135"/>
    </row>
    <row r="18" spans="1:64" ht="12.75">
      <c r="A18" s="232" t="s">
        <v>197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4"/>
      <c r="U18" s="130"/>
      <c r="V18" s="131"/>
      <c r="W18" s="131"/>
      <c r="X18" s="131"/>
      <c r="Y18" s="131"/>
      <c r="Z18" s="131"/>
      <c r="AA18" s="131"/>
      <c r="AB18" s="132"/>
      <c r="AC18" s="130"/>
      <c r="AD18" s="131"/>
      <c r="AE18" s="131"/>
      <c r="AF18" s="131"/>
      <c r="AG18" s="131"/>
      <c r="AH18" s="131"/>
      <c r="AI18" s="131"/>
      <c r="AJ18" s="132"/>
      <c r="AK18" s="130"/>
      <c r="AL18" s="131"/>
      <c r="AM18" s="131"/>
      <c r="AN18" s="131"/>
      <c r="AO18" s="131"/>
      <c r="AP18" s="131"/>
      <c r="AQ18" s="131"/>
      <c r="AR18" s="131"/>
      <c r="AS18" s="132"/>
      <c r="AT18" s="130"/>
      <c r="AU18" s="131"/>
      <c r="AV18" s="131"/>
      <c r="AW18" s="131"/>
      <c r="AX18" s="131"/>
      <c r="AY18" s="131"/>
      <c r="AZ18" s="131"/>
      <c r="BA18" s="131"/>
      <c r="BB18" s="131"/>
      <c r="BC18" s="132"/>
      <c r="BD18" s="133"/>
      <c r="BE18" s="134"/>
      <c r="BF18" s="134"/>
      <c r="BG18" s="134"/>
      <c r="BH18" s="134"/>
      <c r="BI18" s="134"/>
      <c r="BJ18" s="134"/>
      <c r="BK18" s="134"/>
      <c r="BL18" s="135"/>
    </row>
    <row r="19" spans="1:64" ht="12.75">
      <c r="A19" s="232" t="s">
        <v>198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130"/>
      <c r="V19" s="131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1"/>
      <c r="AI19" s="131"/>
      <c r="AJ19" s="132"/>
      <c r="AK19" s="130"/>
      <c r="AL19" s="131"/>
      <c r="AM19" s="131"/>
      <c r="AN19" s="131"/>
      <c r="AO19" s="131"/>
      <c r="AP19" s="131"/>
      <c r="AQ19" s="131"/>
      <c r="AR19" s="131"/>
      <c r="AS19" s="132"/>
      <c r="AT19" s="130"/>
      <c r="AU19" s="131"/>
      <c r="AV19" s="131"/>
      <c r="AW19" s="131"/>
      <c r="AX19" s="131"/>
      <c r="AY19" s="131"/>
      <c r="AZ19" s="131"/>
      <c r="BA19" s="131"/>
      <c r="BB19" s="131"/>
      <c r="BC19" s="132"/>
      <c r="BD19" s="133"/>
      <c r="BE19" s="134"/>
      <c r="BF19" s="134"/>
      <c r="BG19" s="134"/>
      <c r="BH19" s="134"/>
      <c r="BI19" s="134"/>
      <c r="BJ19" s="134"/>
      <c r="BK19" s="134"/>
      <c r="BL19" s="135"/>
    </row>
    <row r="20" spans="1:64" ht="12.75">
      <c r="A20" s="232" t="s">
        <v>199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4"/>
      <c r="U20" s="130"/>
      <c r="V20" s="131"/>
      <c r="W20" s="131"/>
      <c r="X20" s="131"/>
      <c r="Y20" s="131"/>
      <c r="Z20" s="131"/>
      <c r="AA20" s="131"/>
      <c r="AB20" s="132"/>
      <c r="AC20" s="130"/>
      <c r="AD20" s="131"/>
      <c r="AE20" s="131"/>
      <c r="AF20" s="131"/>
      <c r="AG20" s="131"/>
      <c r="AH20" s="131"/>
      <c r="AI20" s="131"/>
      <c r="AJ20" s="132"/>
      <c r="AK20" s="130"/>
      <c r="AL20" s="131"/>
      <c r="AM20" s="131"/>
      <c r="AN20" s="131"/>
      <c r="AO20" s="131"/>
      <c r="AP20" s="131"/>
      <c r="AQ20" s="131"/>
      <c r="AR20" s="131"/>
      <c r="AS20" s="132"/>
      <c r="AT20" s="130"/>
      <c r="AU20" s="131"/>
      <c r="AV20" s="131"/>
      <c r="AW20" s="131"/>
      <c r="AX20" s="131"/>
      <c r="AY20" s="131"/>
      <c r="AZ20" s="131"/>
      <c r="BA20" s="131"/>
      <c r="BB20" s="131"/>
      <c r="BC20" s="132"/>
      <c r="BD20" s="133"/>
      <c r="BE20" s="134"/>
      <c r="BF20" s="134"/>
      <c r="BG20" s="134"/>
      <c r="BH20" s="134"/>
      <c r="BI20" s="134"/>
      <c r="BJ20" s="134"/>
      <c r="BK20" s="134"/>
      <c r="BL20" s="135"/>
    </row>
    <row r="21" spans="1:64" ht="12.75">
      <c r="A21" s="232" t="s">
        <v>200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4"/>
      <c r="U21" s="130"/>
      <c r="V21" s="131"/>
      <c r="W21" s="131"/>
      <c r="X21" s="131"/>
      <c r="Y21" s="131"/>
      <c r="Z21" s="131"/>
      <c r="AA21" s="131"/>
      <c r="AB21" s="132"/>
      <c r="AC21" s="130"/>
      <c r="AD21" s="131"/>
      <c r="AE21" s="131"/>
      <c r="AF21" s="131"/>
      <c r="AG21" s="131"/>
      <c r="AH21" s="131"/>
      <c r="AI21" s="131"/>
      <c r="AJ21" s="132"/>
      <c r="AK21" s="130"/>
      <c r="AL21" s="131"/>
      <c r="AM21" s="131"/>
      <c r="AN21" s="131"/>
      <c r="AO21" s="131"/>
      <c r="AP21" s="131"/>
      <c r="AQ21" s="131"/>
      <c r="AR21" s="131"/>
      <c r="AS21" s="132"/>
      <c r="AT21" s="130"/>
      <c r="AU21" s="131"/>
      <c r="AV21" s="131"/>
      <c r="AW21" s="131"/>
      <c r="AX21" s="131"/>
      <c r="AY21" s="131"/>
      <c r="AZ21" s="131"/>
      <c r="BA21" s="131"/>
      <c r="BB21" s="131"/>
      <c r="BC21" s="132"/>
      <c r="BD21" s="133"/>
      <c r="BE21" s="134"/>
      <c r="BF21" s="134"/>
      <c r="BG21" s="134"/>
      <c r="BH21" s="134"/>
      <c r="BI21" s="134"/>
      <c r="BJ21" s="134"/>
      <c r="BK21" s="134"/>
      <c r="BL21" s="135"/>
    </row>
    <row r="22" spans="1:64" ht="12.75">
      <c r="A22" s="232" t="s">
        <v>201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4"/>
      <c r="U22" s="130"/>
      <c r="V22" s="131"/>
      <c r="W22" s="131"/>
      <c r="X22" s="131"/>
      <c r="Y22" s="131"/>
      <c r="Z22" s="131"/>
      <c r="AA22" s="131"/>
      <c r="AB22" s="132"/>
      <c r="AC22" s="130"/>
      <c r="AD22" s="131"/>
      <c r="AE22" s="131"/>
      <c r="AF22" s="131"/>
      <c r="AG22" s="131"/>
      <c r="AH22" s="131"/>
      <c r="AI22" s="131"/>
      <c r="AJ22" s="132"/>
      <c r="AK22" s="130"/>
      <c r="AL22" s="131"/>
      <c r="AM22" s="131"/>
      <c r="AN22" s="131"/>
      <c r="AO22" s="131"/>
      <c r="AP22" s="131"/>
      <c r="AQ22" s="131"/>
      <c r="AR22" s="131"/>
      <c r="AS22" s="132"/>
      <c r="AT22" s="130"/>
      <c r="AU22" s="131"/>
      <c r="AV22" s="131"/>
      <c r="AW22" s="131"/>
      <c r="AX22" s="131"/>
      <c r="AY22" s="131"/>
      <c r="AZ22" s="131"/>
      <c r="BA22" s="131"/>
      <c r="BB22" s="131"/>
      <c r="BC22" s="132"/>
      <c r="BD22" s="133"/>
      <c r="BE22" s="134"/>
      <c r="BF22" s="134"/>
      <c r="BG22" s="134"/>
      <c r="BH22" s="134"/>
      <c r="BI22" s="134"/>
      <c r="BJ22" s="134"/>
      <c r="BK22" s="134"/>
      <c r="BL22" s="135"/>
    </row>
    <row r="23" spans="1:64" ht="12.75">
      <c r="A23" s="235" t="s">
        <v>172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7"/>
      <c r="U23" s="139"/>
      <c r="V23" s="140"/>
      <c r="W23" s="140"/>
      <c r="X23" s="140"/>
      <c r="Y23" s="140"/>
      <c r="Z23" s="140"/>
      <c r="AA23" s="140"/>
      <c r="AB23" s="141"/>
      <c r="AC23" s="139"/>
      <c r="AD23" s="140"/>
      <c r="AE23" s="140"/>
      <c r="AF23" s="140"/>
      <c r="AG23" s="140"/>
      <c r="AH23" s="140"/>
      <c r="AI23" s="140"/>
      <c r="AJ23" s="141"/>
      <c r="AK23" s="139"/>
      <c r="AL23" s="140"/>
      <c r="AM23" s="140"/>
      <c r="AN23" s="140"/>
      <c r="AO23" s="140"/>
      <c r="AP23" s="140"/>
      <c r="AQ23" s="140"/>
      <c r="AR23" s="140"/>
      <c r="AS23" s="141"/>
      <c r="AT23" s="139"/>
      <c r="AU23" s="140"/>
      <c r="AV23" s="140"/>
      <c r="AW23" s="140"/>
      <c r="AX23" s="140"/>
      <c r="AY23" s="140"/>
      <c r="AZ23" s="140"/>
      <c r="BA23" s="140"/>
      <c r="BB23" s="140"/>
      <c r="BC23" s="141"/>
      <c r="BD23" s="142"/>
      <c r="BE23" s="143"/>
      <c r="BF23" s="143"/>
      <c r="BG23" s="143"/>
      <c r="BH23" s="143"/>
      <c r="BI23" s="143"/>
      <c r="BJ23" s="143"/>
      <c r="BK23" s="143"/>
      <c r="BL23" s="144"/>
    </row>
    <row r="24" spans="1:64" ht="12.75">
      <c r="A24" s="238" t="s">
        <v>91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40"/>
      <c r="BE24" s="240"/>
      <c r="BF24" s="240"/>
      <c r="BG24" s="240"/>
      <c r="BH24" s="240"/>
      <c r="BI24" s="240"/>
      <c r="BJ24" s="240"/>
      <c r="BK24" s="240"/>
      <c r="BL24" s="240"/>
    </row>
    <row r="25" spans="1:64" ht="12.75">
      <c r="A25" s="241" t="s">
        <v>202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121">
        <v>2</v>
      </c>
      <c r="V25" s="122"/>
      <c r="W25" s="122"/>
      <c r="X25" s="122"/>
      <c r="Y25" s="122"/>
      <c r="Z25" s="122"/>
      <c r="AA25" s="122"/>
      <c r="AB25" s="123"/>
      <c r="AC25" s="121">
        <v>2</v>
      </c>
      <c r="AD25" s="122"/>
      <c r="AE25" s="122"/>
      <c r="AF25" s="122"/>
      <c r="AG25" s="122"/>
      <c r="AH25" s="122"/>
      <c r="AI25" s="122"/>
      <c r="AJ25" s="123"/>
      <c r="AK25" s="181">
        <v>1</v>
      </c>
      <c r="AL25" s="122"/>
      <c r="AM25" s="122"/>
      <c r="AN25" s="122"/>
      <c r="AO25" s="122"/>
      <c r="AP25" s="122"/>
      <c r="AQ25" s="122"/>
      <c r="AR25" s="122"/>
      <c r="AS25" s="123"/>
      <c r="AT25" s="121" t="s">
        <v>160</v>
      </c>
      <c r="AU25" s="122"/>
      <c r="AV25" s="122"/>
      <c r="AW25" s="122"/>
      <c r="AX25" s="122"/>
      <c r="AY25" s="122"/>
      <c r="AZ25" s="122"/>
      <c r="BA25" s="122"/>
      <c r="BB25" s="122"/>
      <c r="BC25" s="123"/>
      <c r="BD25" s="124">
        <v>2</v>
      </c>
      <c r="BE25" s="125"/>
      <c r="BF25" s="125"/>
      <c r="BG25" s="125"/>
      <c r="BH25" s="125"/>
      <c r="BI25" s="125"/>
      <c r="BJ25" s="125"/>
      <c r="BK25" s="125"/>
      <c r="BL25" s="126"/>
    </row>
    <row r="26" spans="1:64" ht="12.75">
      <c r="A26" s="242" t="s">
        <v>203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130"/>
      <c r="V26" s="131"/>
      <c r="W26" s="131"/>
      <c r="X26" s="131"/>
      <c r="Y26" s="131"/>
      <c r="Z26" s="131"/>
      <c r="AA26" s="131"/>
      <c r="AB26" s="132"/>
      <c r="AC26" s="130"/>
      <c r="AD26" s="131"/>
      <c r="AE26" s="131"/>
      <c r="AF26" s="131"/>
      <c r="AG26" s="131"/>
      <c r="AH26" s="131"/>
      <c r="AI26" s="131"/>
      <c r="AJ26" s="132"/>
      <c r="AK26" s="130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1"/>
      <c r="BC26" s="132"/>
      <c r="BD26" s="133"/>
      <c r="BE26" s="134"/>
      <c r="BF26" s="134"/>
      <c r="BG26" s="134"/>
      <c r="BH26" s="134"/>
      <c r="BI26" s="134"/>
      <c r="BJ26" s="134"/>
      <c r="BK26" s="134"/>
      <c r="BL26" s="135"/>
    </row>
    <row r="27" spans="1:64" ht="12.75">
      <c r="A27" s="242" t="s">
        <v>204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130"/>
      <c r="V27" s="131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1"/>
      <c r="AI27" s="131"/>
      <c r="AJ27" s="132"/>
      <c r="AK27" s="130"/>
      <c r="AL27" s="131"/>
      <c r="AM27" s="131"/>
      <c r="AN27" s="131"/>
      <c r="AO27" s="131"/>
      <c r="AP27" s="131"/>
      <c r="AQ27" s="131"/>
      <c r="AR27" s="131"/>
      <c r="AS27" s="132"/>
      <c r="AT27" s="130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/>
      <c r="BE27" s="134"/>
      <c r="BF27" s="134"/>
      <c r="BG27" s="134"/>
      <c r="BH27" s="134"/>
      <c r="BI27" s="134"/>
      <c r="BJ27" s="134"/>
      <c r="BK27" s="134"/>
      <c r="BL27" s="135"/>
    </row>
    <row r="28" spans="1:64" ht="12.75">
      <c r="A28" s="243" t="s">
        <v>205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139"/>
      <c r="V28" s="140"/>
      <c r="W28" s="140"/>
      <c r="X28" s="140"/>
      <c r="Y28" s="140"/>
      <c r="Z28" s="140"/>
      <c r="AA28" s="140"/>
      <c r="AB28" s="141"/>
      <c r="AC28" s="139"/>
      <c r="AD28" s="140"/>
      <c r="AE28" s="140"/>
      <c r="AF28" s="140"/>
      <c r="AG28" s="140"/>
      <c r="AH28" s="140"/>
      <c r="AI28" s="140"/>
      <c r="AJ28" s="141"/>
      <c r="AK28" s="139"/>
      <c r="AL28" s="140"/>
      <c r="AM28" s="140"/>
      <c r="AN28" s="140"/>
      <c r="AO28" s="140"/>
      <c r="AP28" s="140"/>
      <c r="AQ28" s="140"/>
      <c r="AR28" s="140"/>
      <c r="AS28" s="141"/>
      <c r="AT28" s="139"/>
      <c r="AU28" s="140"/>
      <c r="AV28" s="140"/>
      <c r="AW28" s="140"/>
      <c r="AX28" s="140"/>
      <c r="AY28" s="140"/>
      <c r="AZ28" s="140"/>
      <c r="BA28" s="140"/>
      <c r="BB28" s="140"/>
      <c r="BC28" s="141"/>
      <c r="BD28" s="142"/>
      <c r="BE28" s="143"/>
      <c r="BF28" s="143"/>
      <c r="BG28" s="143"/>
      <c r="BH28" s="143"/>
      <c r="BI28" s="143"/>
      <c r="BJ28" s="143"/>
      <c r="BK28" s="143"/>
      <c r="BL28" s="144"/>
    </row>
    <row r="29" spans="1:64" ht="12.75">
      <c r="A29" s="241" t="s">
        <v>206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121">
        <v>80</v>
      </c>
      <c r="V29" s="122"/>
      <c r="W29" s="122"/>
      <c r="X29" s="122"/>
      <c r="Y29" s="122"/>
      <c r="Z29" s="122"/>
      <c r="AA29" s="122"/>
      <c r="AB29" s="123"/>
      <c r="AC29" s="121">
        <v>80</v>
      </c>
      <c r="AD29" s="122"/>
      <c r="AE29" s="122"/>
      <c r="AF29" s="122"/>
      <c r="AG29" s="122"/>
      <c r="AH29" s="122"/>
      <c r="AI29" s="122"/>
      <c r="AJ29" s="123"/>
      <c r="AK29" s="181">
        <v>1</v>
      </c>
      <c r="AL29" s="122"/>
      <c r="AM29" s="122"/>
      <c r="AN29" s="122"/>
      <c r="AO29" s="122"/>
      <c r="AP29" s="122"/>
      <c r="AQ29" s="122"/>
      <c r="AR29" s="122"/>
      <c r="AS29" s="123"/>
      <c r="AT29" s="121" t="s">
        <v>160</v>
      </c>
      <c r="AU29" s="122"/>
      <c r="AV29" s="122"/>
      <c r="AW29" s="122"/>
      <c r="AX29" s="122"/>
      <c r="AY29" s="122"/>
      <c r="AZ29" s="122"/>
      <c r="BA29" s="122"/>
      <c r="BB29" s="122"/>
      <c r="BC29" s="123"/>
      <c r="BD29" s="124">
        <v>2</v>
      </c>
      <c r="BE29" s="125"/>
      <c r="BF29" s="125"/>
      <c r="BG29" s="125"/>
      <c r="BH29" s="125"/>
      <c r="BI29" s="125"/>
      <c r="BJ29" s="125"/>
      <c r="BK29" s="125"/>
      <c r="BL29" s="126"/>
    </row>
    <row r="30" spans="1:64" ht="12.75">
      <c r="A30" s="242" t="s">
        <v>207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130"/>
      <c r="V30" s="131"/>
      <c r="W30" s="131"/>
      <c r="X30" s="131"/>
      <c r="Y30" s="131"/>
      <c r="Z30" s="131"/>
      <c r="AA30" s="131"/>
      <c r="AB30" s="132"/>
      <c r="AC30" s="130"/>
      <c r="AD30" s="131"/>
      <c r="AE30" s="131"/>
      <c r="AF30" s="131"/>
      <c r="AG30" s="131"/>
      <c r="AH30" s="131"/>
      <c r="AI30" s="131"/>
      <c r="AJ30" s="132"/>
      <c r="AK30" s="130"/>
      <c r="AL30" s="131"/>
      <c r="AM30" s="131"/>
      <c r="AN30" s="131"/>
      <c r="AO30" s="131"/>
      <c r="AP30" s="131"/>
      <c r="AQ30" s="131"/>
      <c r="AR30" s="131"/>
      <c r="AS30" s="132"/>
      <c r="AT30" s="130"/>
      <c r="AU30" s="131"/>
      <c r="AV30" s="131"/>
      <c r="AW30" s="131"/>
      <c r="AX30" s="131"/>
      <c r="AY30" s="131"/>
      <c r="AZ30" s="131"/>
      <c r="BA30" s="131"/>
      <c r="BB30" s="131"/>
      <c r="BC30" s="132"/>
      <c r="BD30" s="133"/>
      <c r="BE30" s="134"/>
      <c r="BF30" s="134"/>
      <c r="BG30" s="134"/>
      <c r="BH30" s="134"/>
      <c r="BI30" s="134"/>
      <c r="BJ30" s="134"/>
      <c r="BK30" s="134"/>
      <c r="BL30" s="135"/>
    </row>
    <row r="31" spans="1:64" ht="12.75">
      <c r="A31" s="242" t="s">
        <v>208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130"/>
      <c r="V31" s="131"/>
      <c r="W31" s="131"/>
      <c r="X31" s="131"/>
      <c r="Y31" s="131"/>
      <c r="Z31" s="131"/>
      <c r="AA31" s="131"/>
      <c r="AB31" s="132"/>
      <c r="AC31" s="130"/>
      <c r="AD31" s="131"/>
      <c r="AE31" s="131"/>
      <c r="AF31" s="131"/>
      <c r="AG31" s="131"/>
      <c r="AH31" s="131"/>
      <c r="AI31" s="131"/>
      <c r="AJ31" s="132"/>
      <c r="AK31" s="130"/>
      <c r="AL31" s="131"/>
      <c r="AM31" s="131"/>
      <c r="AN31" s="131"/>
      <c r="AO31" s="131"/>
      <c r="AP31" s="131"/>
      <c r="AQ31" s="131"/>
      <c r="AR31" s="131"/>
      <c r="AS31" s="132"/>
      <c r="AT31" s="130"/>
      <c r="AU31" s="131"/>
      <c r="AV31" s="131"/>
      <c r="AW31" s="131"/>
      <c r="AX31" s="131"/>
      <c r="AY31" s="131"/>
      <c r="AZ31" s="131"/>
      <c r="BA31" s="131"/>
      <c r="BB31" s="131"/>
      <c r="BC31" s="132"/>
      <c r="BD31" s="133"/>
      <c r="BE31" s="134"/>
      <c r="BF31" s="134"/>
      <c r="BG31" s="134"/>
      <c r="BH31" s="134"/>
      <c r="BI31" s="134"/>
      <c r="BJ31" s="134"/>
      <c r="BK31" s="134"/>
      <c r="BL31" s="135"/>
    </row>
    <row r="32" spans="1:64" ht="12.75">
      <c r="A32" s="244" t="s">
        <v>209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6"/>
      <c r="U32" s="130"/>
      <c r="V32" s="131"/>
      <c r="W32" s="131"/>
      <c r="X32" s="131"/>
      <c r="Y32" s="131"/>
      <c r="Z32" s="131"/>
      <c r="AA32" s="131"/>
      <c r="AB32" s="132"/>
      <c r="AC32" s="130"/>
      <c r="AD32" s="131"/>
      <c r="AE32" s="131"/>
      <c r="AF32" s="131"/>
      <c r="AG32" s="131"/>
      <c r="AH32" s="131"/>
      <c r="AI32" s="131"/>
      <c r="AJ32" s="132"/>
      <c r="AK32" s="130"/>
      <c r="AL32" s="131"/>
      <c r="AM32" s="131"/>
      <c r="AN32" s="131"/>
      <c r="AO32" s="131"/>
      <c r="AP32" s="131"/>
      <c r="AQ32" s="131"/>
      <c r="AR32" s="131"/>
      <c r="AS32" s="132"/>
      <c r="AT32" s="130"/>
      <c r="AU32" s="131"/>
      <c r="AV32" s="131"/>
      <c r="AW32" s="131"/>
      <c r="AX32" s="131"/>
      <c r="AY32" s="131"/>
      <c r="AZ32" s="131"/>
      <c r="BA32" s="131"/>
      <c r="BB32" s="131"/>
      <c r="BC32" s="132"/>
      <c r="BD32" s="133"/>
      <c r="BE32" s="134"/>
      <c r="BF32" s="134"/>
      <c r="BG32" s="134"/>
      <c r="BH32" s="134"/>
      <c r="BI32" s="134"/>
      <c r="BJ32" s="134"/>
      <c r="BK32" s="134"/>
      <c r="BL32" s="135"/>
    </row>
    <row r="33" spans="1:64" ht="12.75">
      <c r="A33" s="244" t="s">
        <v>210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6"/>
      <c r="U33" s="130"/>
      <c r="V33" s="131"/>
      <c r="W33" s="131"/>
      <c r="X33" s="131"/>
      <c r="Y33" s="131"/>
      <c r="Z33" s="131"/>
      <c r="AA33" s="131"/>
      <c r="AB33" s="132"/>
      <c r="AC33" s="130"/>
      <c r="AD33" s="131"/>
      <c r="AE33" s="131"/>
      <c r="AF33" s="131"/>
      <c r="AG33" s="131"/>
      <c r="AH33" s="131"/>
      <c r="AI33" s="131"/>
      <c r="AJ33" s="132"/>
      <c r="AK33" s="130"/>
      <c r="AL33" s="131"/>
      <c r="AM33" s="131"/>
      <c r="AN33" s="131"/>
      <c r="AO33" s="131"/>
      <c r="AP33" s="131"/>
      <c r="AQ33" s="131"/>
      <c r="AR33" s="131"/>
      <c r="AS33" s="132"/>
      <c r="AT33" s="130"/>
      <c r="AU33" s="131"/>
      <c r="AV33" s="131"/>
      <c r="AW33" s="131"/>
      <c r="AX33" s="131"/>
      <c r="AY33" s="131"/>
      <c r="AZ33" s="131"/>
      <c r="BA33" s="131"/>
      <c r="BB33" s="131"/>
      <c r="BC33" s="132"/>
      <c r="BD33" s="133"/>
      <c r="BE33" s="134"/>
      <c r="BF33" s="134"/>
      <c r="BG33" s="134"/>
      <c r="BH33" s="134"/>
      <c r="BI33" s="134"/>
      <c r="BJ33" s="134"/>
      <c r="BK33" s="134"/>
      <c r="BL33" s="135"/>
    </row>
    <row r="34" spans="1:64" ht="12.75">
      <c r="A34" s="243" t="s">
        <v>211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139"/>
      <c r="V34" s="140"/>
      <c r="W34" s="140"/>
      <c r="X34" s="140"/>
      <c r="Y34" s="140"/>
      <c r="Z34" s="140"/>
      <c r="AA34" s="140"/>
      <c r="AB34" s="141"/>
      <c r="AC34" s="139"/>
      <c r="AD34" s="140"/>
      <c r="AE34" s="140"/>
      <c r="AF34" s="140"/>
      <c r="AG34" s="140"/>
      <c r="AH34" s="140"/>
      <c r="AI34" s="140"/>
      <c r="AJ34" s="141"/>
      <c r="AK34" s="139"/>
      <c r="AL34" s="140"/>
      <c r="AM34" s="140"/>
      <c r="AN34" s="140"/>
      <c r="AO34" s="140"/>
      <c r="AP34" s="140"/>
      <c r="AQ34" s="140"/>
      <c r="AR34" s="140"/>
      <c r="AS34" s="141"/>
      <c r="AT34" s="139"/>
      <c r="AU34" s="140"/>
      <c r="AV34" s="140"/>
      <c r="AW34" s="140"/>
      <c r="AX34" s="140"/>
      <c r="AY34" s="140"/>
      <c r="AZ34" s="140"/>
      <c r="BA34" s="140"/>
      <c r="BB34" s="140"/>
      <c r="BC34" s="141"/>
      <c r="BD34" s="142"/>
      <c r="BE34" s="143"/>
      <c r="BF34" s="143"/>
      <c r="BG34" s="143"/>
      <c r="BH34" s="143"/>
      <c r="BI34" s="143"/>
      <c r="BJ34" s="143"/>
      <c r="BK34" s="143"/>
      <c r="BL34" s="144"/>
    </row>
    <row r="35" spans="1:64" ht="12.75">
      <c r="A35" s="241" t="s">
        <v>212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121" t="s">
        <v>86</v>
      </c>
      <c r="V35" s="122"/>
      <c r="W35" s="122"/>
      <c r="X35" s="122"/>
      <c r="Y35" s="122"/>
      <c r="Z35" s="122"/>
      <c r="AA35" s="122"/>
      <c r="AB35" s="123"/>
      <c r="AC35" s="121" t="s">
        <v>86</v>
      </c>
      <c r="AD35" s="122"/>
      <c r="AE35" s="122"/>
      <c r="AF35" s="122"/>
      <c r="AG35" s="122"/>
      <c r="AH35" s="122"/>
      <c r="AI35" s="122"/>
      <c r="AJ35" s="123"/>
      <c r="AK35" s="121" t="s">
        <v>86</v>
      </c>
      <c r="AL35" s="122"/>
      <c r="AM35" s="122"/>
      <c r="AN35" s="122"/>
      <c r="AO35" s="122"/>
      <c r="AP35" s="122"/>
      <c r="AQ35" s="122"/>
      <c r="AR35" s="122"/>
      <c r="AS35" s="123"/>
      <c r="AT35" s="121" t="s">
        <v>86</v>
      </c>
      <c r="AU35" s="122"/>
      <c r="AV35" s="122"/>
      <c r="AW35" s="122"/>
      <c r="AX35" s="122"/>
      <c r="AY35" s="122"/>
      <c r="AZ35" s="122"/>
      <c r="BA35" s="122"/>
      <c r="BB35" s="122"/>
      <c r="BC35" s="123"/>
      <c r="BD35" s="124">
        <v>0.5</v>
      </c>
      <c r="BE35" s="125"/>
      <c r="BF35" s="125"/>
      <c r="BG35" s="125"/>
      <c r="BH35" s="125"/>
      <c r="BI35" s="125"/>
      <c r="BJ35" s="125"/>
      <c r="BK35" s="125"/>
      <c r="BL35" s="126"/>
    </row>
    <row r="36" spans="1:64" ht="12.75">
      <c r="A36" s="242" t="s">
        <v>213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130"/>
      <c r="V36" s="131"/>
      <c r="W36" s="131"/>
      <c r="X36" s="131"/>
      <c r="Y36" s="131"/>
      <c r="Z36" s="131"/>
      <c r="AA36" s="131"/>
      <c r="AB36" s="132"/>
      <c r="AC36" s="130"/>
      <c r="AD36" s="131"/>
      <c r="AE36" s="131"/>
      <c r="AF36" s="131"/>
      <c r="AG36" s="131"/>
      <c r="AH36" s="131"/>
      <c r="AI36" s="131"/>
      <c r="AJ36" s="132"/>
      <c r="AK36" s="130"/>
      <c r="AL36" s="131"/>
      <c r="AM36" s="131"/>
      <c r="AN36" s="131"/>
      <c r="AO36" s="131"/>
      <c r="AP36" s="131"/>
      <c r="AQ36" s="131"/>
      <c r="AR36" s="131"/>
      <c r="AS36" s="132"/>
      <c r="AT36" s="130"/>
      <c r="AU36" s="131"/>
      <c r="AV36" s="131"/>
      <c r="AW36" s="131"/>
      <c r="AX36" s="131"/>
      <c r="AY36" s="131"/>
      <c r="AZ36" s="131"/>
      <c r="BA36" s="131"/>
      <c r="BB36" s="131"/>
      <c r="BC36" s="132"/>
      <c r="BD36" s="133"/>
      <c r="BE36" s="134"/>
      <c r="BF36" s="134"/>
      <c r="BG36" s="134"/>
      <c r="BH36" s="134"/>
      <c r="BI36" s="134"/>
      <c r="BJ36" s="134"/>
      <c r="BK36" s="134"/>
      <c r="BL36" s="135"/>
    </row>
    <row r="37" spans="1:64" ht="12.75">
      <c r="A37" s="243" t="s">
        <v>214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139"/>
      <c r="V37" s="140"/>
      <c r="W37" s="140"/>
      <c r="X37" s="140"/>
      <c r="Y37" s="140"/>
      <c r="Z37" s="140"/>
      <c r="AA37" s="140"/>
      <c r="AB37" s="141"/>
      <c r="AC37" s="139"/>
      <c r="AD37" s="140"/>
      <c r="AE37" s="140"/>
      <c r="AF37" s="140"/>
      <c r="AG37" s="140"/>
      <c r="AH37" s="140"/>
      <c r="AI37" s="140"/>
      <c r="AJ37" s="141"/>
      <c r="AK37" s="139"/>
      <c r="AL37" s="140"/>
      <c r="AM37" s="140"/>
      <c r="AN37" s="140"/>
      <c r="AO37" s="140"/>
      <c r="AP37" s="140"/>
      <c r="AQ37" s="140"/>
      <c r="AR37" s="140"/>
      <c r="AS37" s="141"/>
      <c r="AT37" s="139"/>
      <c r="AU37" s="140"/>
      <c r="AV37" s="140"/>
      <c r="AW37" s="140"/>
      <c r="AX37" s="140"/>
      <c r="AY37" s="140"/>
      <c r="AZ37" s="140"/>
      <c r="BA37" s="140"/>
      <c r="BB37" s="140"/>
      <c r="BC37" s="141"/>
      <c r="BD37" s="142"/>
      <c r="BE37" s="143"/>
      <c r="BF37" s="143"/>
      <c r="BG37" s="143"/>
      <c r="BH37" s="143"/>
      <c r="BI37" s="143"/>
      <c r="BJ37" s="143"/>
      <c r="BK37" s="143"/>
      <c r="BL37" s="144"/>
    </row>
    <row r="38" spans="1:64" ht="12.75">
      <c r="A38" s="238" t="s">
        <v>91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40"/>
      <c r="BE38" s="240"/>
      <c r="BF38" s="240"/>
      <c r="BG38" s="240"/>
      <c r="BH38" s="240"/>
      <c r="BI38" s="240"/>
      <c r="BJ38" s="240"/>
      <c r="BK38" s="240"/>
      <c r="BL38" s="240"/>
    </row>
    <row r="39" spans="1:64" ht="12.75">
      <c r="A39" s="241" t="s">
        <v>215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121" t="s">
        <v>86</v>
      </c>
      <c r="V39" s="122"/>
      <c r="W39" s="122"/>
      <c r="X39" s="122"/>
      <c r="Y39" s="122"/>
      <c r="Z39" s="122"/>
      <c r="AA39" s="122"/>
      <c r="AB39" s="123"/>
      <c r="AC39" s="121" t="s">
        <v>86</v>
      </c>
      <c r="AD39" s="122"/>
      <c r="AE39" s="122"/>
      <c r="AF39" s="122"/>
      <c r="AG39" s="122"/>
      <c r="AH39" s="122"/>
      <c r="AI39" s="122"/>
      <c r="AJ39" s="123"/>
      <c r="AK39" s="121" t="s">
        <v>86</v>
      </c>
      <c r="AL39" s="122"/>
      <c r="AM39" s="122"/>
      <c r="AN39" s="122"/>
      <c r="AO39" s="122"/>
      <c r="AP39" s="122"/>
      <c r="AQ39" s="122"/>
      <c r="AR39" s="122"/>
      <c r="AS39" s="123"/>
      <c r="AT39" s="121" t="s">
        <v>160</v>
      </c>
      <c r="AU39" s="122"/>
      <c r="AV39" s="122"/>
      <c r="AW39" s="122"/>
      <c r="AX39" s="122"/>
      <c r="AY39" s="122"/>
      <c r="AZ39" s="122"/>
      <c r="BA39" s="122"/>
      <c r="BB39" s="122"/>
      <c r="BC39" s="123"/>
      <c r="BD39" s="124" t="s">
        <v>86</v>
      </c>
      <c r="BE39" s="125"/>
      <c r="BF39" s="125"/>
      <c r="BG39" s="125"/>
      <c r="BH39" s="125"/>
      <c r="BI39" s="125"/>
      <c r="BJ39" s="125"/>
      <c r="BK39" s="125"/>
      <c r="BL39" s="126"/>
    </row>
    <row r="40" spans="1:64" ht="12.75">
      <c r="A40" s="242" t="s">
        <v>101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130"/>
      <c r="AL40" s="131"/>
      <c r="AM40" s="131"/>
      <c r="AN40" s="131"/>
      <c r="AO40" s="131"/>
      <c r="AP40" s="131"/>
      <c r="AQ40" s="131"/>
      <c r="AR40" s="131"/>
      <c r="AS40" s="132"/>
      <c r="AT40" s="130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4"/>
      <c r="BF40" s="134"/>
      <c r="BG40" s="134"/>
      <c r="BH40" s="134"/>
      <c r="BI40" s="134"/>
      <c r="BJ40" s="134"/>
      <c r="BK40" s="134"/>
      <c r="BL40" s="135"/>
    </row>
    <row r="41" spans="1:64" ht="12.75">
      <c r="A41" s="242" t="s">
        <v>216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130"/>
      <c r="AL41" s="131"/>
      <c r="AM41" s="131"/>
      <c r="AN41" s="131"/>
      <c r="AO41" s="131"/>
      <c r="AP41" s="131"/>
      <c r="AQ41" s="131"/>
      <c r="AR41" s="131"/>
      <c r="AS41" s="132"/>
      <c r="AT41" s="130"/>
      <c r="AU41" s="131"/>
      <c r="AV41" s="131"/>
      <c r="AW41" s="131"/>
      <c r="AX41" s="131"/>
      <c r="AY41" s="131"/>
      <c r="AZ41" s="131"/>
      <c r="BA41" s="131"/>
      <c r="BB41" s="131"/>
      <c r="BC41" s="132"/>
      <c r="BD41" s="133"/>
      <c r="BE41" s="134"/>
      <c r="BF41" s="134"/>
      <c r="BG41" s="134"/>
      <c r="BH41" s="134"/>
      <c r="BI41" s="134"/>
      <c r="BJ41" s="134"/>
      <c r="BK41" s="134"/>
      <c r="BL41" s="135"/>
    </row>
    <row r="42" spans="1:64" ht="12.75">
      <c r="A42" s="242" t="s">
        <v>217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130"/>
      <c r="V42" s="131"/>
      <c r="W42" s="131"/>
      <c r="X42" s="131"/>
      <c r="Y42" s="131"/>
      <c r="Z42" s="131"/>
      <c r="AA42" s="131"/>
      <c r="AB42" s="132"/>
      <c r="AC42" s="130"/>
      <c r="AD42" s="131"/>
      <c r="AE42" s="131"/>
      <c r="AF42" s="131"/>
      <c r="AG42" s="131"/>
      <c r="AH42" s="131"/>
      <c r="AI42" s="131"/>
      <c r="AJ42" s="132"/>
      <c r="AK42" s="130"/>
      <c r="AL42" s="131"/>
      <c r="AM42" s="131"/>
      <c r="AN42" s="131"/>
      <c r="AO42" s="131"/>
      <c r="AP42" s="131"/>
      <c r="AQ42" s="131"/>
      <c r="AR42" s="131"/>
      <c r="AS42" s="132"/>
      <c r="AT42" s="130"/>
      <c r="AU42" s="131"/>
      <c r="AV42" s="131"/>
      <c r="AW42" s="131"/>
      <c r="AX42" s="131"/>
      <c r="AY42" s="131"/>
      <c r="AZ42" s="131"/>
      <c r="BA42" s="131"/>
      <c r="BB42" s="131"/>
      <c r="BC42" s="132"/>
      <c r="BD42" s="133"/>
      <c r="BE42" s="134"/>
      <c r="BF42" s="134"/>
      <c r="BG42" s="134"/>
      <c r="BH42" s="134"/>
      <c r="BI42" s="134"/>
      <c r="BJ42" s="134"/>
      <c r="BK42" s="134"/>
      <c r="BL42" s="135"/>
    </row>
    <row r="43" spans="1:64" ht="12.75">
      <c r="A43" s="242" t="s">
        <v>218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130"/>
      <c r="V43" s="131"/>
      <c r="W43" s="131"/>
      <c r="X43" s="131"/>
      <c r="Y43" s="131"/>
      <c r="Z43" s="131"/>
      <c r="AA43" s="131"/>
      <c r="AB43" s="132"/>
      <c r="AC43" s="130"/>
      <c r="AD43" s="131"/>
      <c r="AE43" s="131"/>
      <c r="AF43" s="131"/>
      <c r="AG43" s="131"/>
      <c r="AH43" s="131"/>
      <c r="AI43" s="131"/>
      <c r="AJ43" s="132"/>
      <c r="AK43" s="130"/>
      <c r="AL43" s="131"/>
      <c r="AM43" s="131"/>
      <c r="AN43" s="131"/>
      <c r="AO43" s="131"/>
      <c r="AP43" s="131"/>
      <c r="AQ43" s="131"/>
      <c r="AR43" s="131"/>
      <c r="AS43" s="132"/>
      <c r="AT43" s="130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4"/>
      <c r="BF43" s="134"/>
      <c r="BG43" s="134"/>
      <c r="BH43" s="134"/>
      <c r="BI43" s="134"/>
      <c r="BJ43" s="134"/>
      <c r="BK43" s="134"/>
      <c r="BL43" s="135"/>
    </row>
    <row r="44" spans="1:64" ht="12.75">
      <c r="A44" s="243" t="s">
        <v>219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139"/>
      <c r="V44" s="140"/>
      <c r="W44" s="140"/>
      <c r="X44" s="140"/>
      <c r="Y44" s="140"/>
      <c r="Z44" s="140"/>
      <c r="AA44" s="140"/>
      <c r="AB44" s="141"/>
      <c r="AC44" s="139"/>
      <c r="AD44" s="140"/>
      <c r="AE44" s="140"/>
      <c r="AF44" s="140"/>
      <c r="AG44" s="140"/>
      <c r="AH44" s="140"/>
      <c r="AI44" s="140"/>
      <c r="AJ44" s="141"/>
      <c r="AK44" s="139"/>
      <c r="AL44" s="140"/>
      <c r="AM44" s="140"/>
      <c r="AN44" s="140"/>
      <c r="AO44" s="140"/>
      <c r="AP44" s="140"/>
      <c r="AQ44" s="140"/>
      <c r="AR44" s="140"/>
      <c r="AS44" s="141"/>
      <c r="AT44" s="139"/>
      <c r="AU44" s="140"/>
      <c r="AV44" s="140"/>
      <c r="AW44" s="140"/>
      <c r="AX44" s="140"/>
      <c r="AY44" s="140"/>
      <c r="AZ44" s="140"/>
      <c r="BA44" s="140"/>
      <c r="BB44" s="140"/>
      <c r="BC44" s="141"/>
      <c r="BD44" s="142"/>
      <c r="BE44" s="143"/>
      <c r="BF44" s="143"/>
      <c r="BG44" s="143"/>
      <c r="BH44" s="143"/>
      <c r="BI44" s="143"/>
      <c r="BJ44" s="143"/>
      <c r="BK44" s="143"/>
      <c r="BL44" s="144"/>
    </row>
    <row r="45" spans="1:64" ht="12.75">
      <c r="A45" s="241" t="s">
        <v>220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121" t="s">
        <v>86</v>
      </c>
      <c r="V45" s="122"/>
      <c r="W45" s="122"/>
      <c r="X45" s="122"/>
      <c r="Y45" s="122"/>
      <c r="Z45" s="122"/>
      <c r="AA45" s="122"/>
      <c r="AB45" s="123"/>
      <c r="AC45" s="121" t="s">
        <v>86</v>
      </c>
      <c r="AD45" s="122"/>
      <c r="AE45" s="122"/>
      <c r="AF45" s="122"/>
      <c r="AG45" s="122"/>
      <c r="AH45" s="122"/>
      <c r="AI45" s="122"/>
      <c r="AJ45" s="123"/>
      <c r="AK45" s="121" t="s">
        <v>86</v>
      </c>
      <c r="AL45" s="122"/>
      <c r="AM45" s="122"/>
      <c r="AN45" s="122"/>
      <c r="AO45" s="122"/>
      <c r="AP45" s="122"/>
      <c r="AQ45" s="122"/>
      <c r="AR45" s="122"/>
      <c r="AS45" s="123"/>
      <c r="AT45" s="121" t="s">
        <v>86</v>
      </c>
      <c r="AU45" s="122"/>
      <c r="AV45" s="122"/>
      <c r="AW45" s="122"/>
      <c r="AX45" s="122"/>
      <c r="AY45" s="122"/>
      <c r="AZ45" s="122"/>
      <c r="BA45" s="122"/>
      <c r="BB45" s="122"/>
      <c r="BC45" s="123"/>
      <c r="BD45" s="124">
        <v>0.5</v>
      </c>
      <c r="BE45" s="125"/>
      <c r="BF45" s="125"/>
      <c r="BG45" s="125"/>
      <c r="BH45" s="125"/>
      <c r="BI45" s="125"/>
      <c r="BJ45" s="125"/>
      <c r="BK45" s="125"/>
      <c r="BL45" s="126"/>
    </row>
    <row r="46" spans="1:64" ht="12.75">
      <c r="A46" s="242" t="s">
        <v>221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130"/>
      <c r="AL46" s="131"/>
      <c r="AM46" s="131"/>
      <c r="AN46" s="131"/>
      <c r="AO46" s="131"/>
      <c r="AP46" s="131"/>
      <c r="AQ46" s="131"/>
      <c r="AR46" s="131"/>
      <c r="AS46" s="132"/>
      <c r="AT46" s="130"/>
      <c r="AU46" s="131"/>
      <c r="AV46" s="131"/>
      <c r="AW46" s="131"/>
      <c r="AX46" s="131"/>
      <c r="AY46" s="131"/>
      <c r="AZ46" s="131"/>
      <c r="BA46" s="131"/>
      <c r="BB46" s="131"/>
      <c r="BC46" s="132"/>
      <c r="BD46" s="133"/>
      <c r="BE46" s="134"/>
      <c r="BF46" s="134"/>
      <c r="BG46" s="134"/>
      <c r="BH46" s="134"/>
      <c r="BI46" s="134"/>
      <c r="BJ46" s="134"/>
      <c r="BK46" s="134"/>
      <c r="BL46" s="135"/>
    </row>
    <row r="47" spans="1:64" ht="12.75">
      <c r="A47" s="242" t="s">
        <v>222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130"/>
      <c r="V47" s="131"/>
      <c r="W47" s="131"/>
      <c r="X47" s="131"/>
      <c r="Y47" s="131"/>
      <c r="Z47" s="131"/>
      <c r="AA47" s="131"/>
      <c r="AB47" s="132"/>
      <c r="AC47" s="130"/>
      <c r="AD47" s="131"/>
      <c r="AE47" s="131"/>
      <c r="AF47" s="131"/>
      <c r="AG47" s="131"/>
      <c r="AH47" s="131"/>
      <c r="AI47" s="131"/>
      <c r="AJ47" s="132"/>
      <c r="AK47" s="130"/>
      <c r="AL47" s="131"/>
      <c r="AM47" s="131"/>
      <c r="AN47" s="131"/>
      <c r="AO47" s="131"/>
      <c r="AP47" s="131"/>
      <c r="AQ47" s="131"/>
      <c r="AR47" s="131"/>
      <c r="AS47" s="132"/>
      <c r="AT47" s="130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/>
      <c r="BE47" s="134"/>
      <c r="BF47" s="134"/>
      <c r="BG47" s="134"/>
      <c r="BH47" s="134"/>
      <c r="BI47" s="134"/>
      <c r="BJ47" s="134"/>
      <c r="BK47" s="134"/>
      <c r="BL47" s="135"/>
    </row>
    <row r="48" spans="1:64" ht="12.75">
      <c r="A48" s="243" t="s">
        <v>223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139"/>
      <c r="V48" s="140"/>
      <c r="W48" s="140"/>
      <c r="X48" s="140"/>
      <c r="Y48" s="140"/>
      <c r="Z48" s="140"/>
      <c r="AA48" s="140"/>
      <c r="AB48" s="141"/>
      <c r="AC48" s="139"/>
      <c r="AD48" s="140"/>
      <c r="AE48" s="140"/>
      <c r="AF48" s="140"/>
      <c r="AG48" s="140"/>
      <c r="AH48" s="140"/>
      <c r="AI48" s="140"/>
      <c r="AJ48" s="141"/>
      <c r="AK48" s="139"/>
      <c r="AL48" s="140"/>
      <c r="AM48" s="140"/>
      <c r="AN48" s="140"/>
      <c r="AO48" s="140"/>
      <c r="AP48" s="140"/>
      <c r="AQ48" s="140"/>
      <c r="AR48" s="140"/>
      <c r="AS48" s="141"/>
      <c r="AT48" s="139"/>
      <c r="AU48" s="140"/>
      <c r="AV48" s="140"/>
      <c r="AW48" s="140"/>
      <c r="AX48" s="140"/>
      <c r="AY48" s="140"/>
      <c r="AZ48" s="140"/>
      <c r="BA48" s="140"/>
      <c r="BB48" s="140"/>
      <c r="BC48" s="141"/>
      <c r="BD48" s="142"/>
      <c r="BE48" s="143"/>
      <c r="BF48" s="143"/>
      <c r="BG48" s="143"/>
      <c r="BH48" s="143"/>
      <c r="BI48" s="143"/>
      <c r="BJ48" s="143"/>
      <c r="BK48" s="143"/>
      <c r="BL48" s="144"/>
    </row>
    <row r="49" spans="1:64" ht="12.75">
      <c r="A49" s="241" t="s">
        <v>224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121">
        <v>50</v>
      </c>
      <c r="V49" s="122"/>
      <c r="W49" s="122"/>
      <c r="X49" s="122"/>
      <c r="Y49" s="122"/>
      <c r="Z49" s="122"/>
      <c r="AA49" s="122"/>
      <c r="AB49" s="123"/>
      <c r="AC49" s="121">
        <v>50</v>
      </c>
      <c r="AD49" s="122"/>
      <c r="AE49" s="122"/>
      <c r="AF49" s="122"/>
      <c r="AG49" s="122"/>
      <c r="AH49" s="122"/>
      <c r="AI49" s="122"/>
      <c r="AJ49" s="123"/>
      <c r="AK49" s="181">
        <v>1</v>
      </c>
      <c r="AL49" s="122"/>
      <c r="AM49" s="122"/>
      <c r="AN49" s="122"/>
      <c r="AO49" s="122"/>
      <c r="AP49" s="122"/>
      <c r="AQ49" s="122"/>
      <c r="AR49" s="122"/>
      <c r="AS49" s="123"/>
      <c r="AT49" s="121" t="s">
        <v>160</v>
      </c>
      <c r="AU49" s="122"/>
      <c r="AV49" s="122"/>
      <c r="AW49" s="122"/>
      <c r="AX49" s="122"/>
      <c r="AY49" s="122"/>
      <c r="AZ49" s="122"/>
      <c r="BA49" s="122"/>
      <c r="BB49" s="122"/>
      <c r="BC49" s="123"/>
      <c r="BD49" s="124">
        <v>0.5</v>
      </c>
      <c r="BE49" s="125"/>
      <c r="BF49" s="125"/>
      <c r="BG49" s="125"/>
      <c r="BH49" s="125"/>
      <c r="BI49" s="125"/>
      <c r="BJ49" s="125"/>
      <c r="BK49" s="125"/>
      <c r="BL49" s="126"/>
    </row>
    <row r="50" spans="1:64" ht="12.75">
      <c r="A50" s="242" t="s">
        <v>225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130"/>
      <c r="V50" s="131"/>
      <c r="W50" s="131"/>
      <c r="X50" s="131"/>
      <c r="Y50" s="131"/>
      <c r="Z50" s="131"/>
      <c r="AA50" s="131"/>
      <c r="AB50" s="132"/>
      <c r="AC50" s="130"/>
      <c r="AD50" s="131"/>
      <c r="AE50" s="131"/>
      <c r="AF50" s="131"/>
      <c r="AG50" s="131"/>
      <c r="AH50" s="131"/>
      <c r="AI50" s="131"/>
      <c r="AJ50" s="132"/>
      <c r="AK50" s="130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1"/>
      <c r="BC50" s="132"/>
      <c r="BD50" s="133"/>
      <c r="BE50" s="134"/>
      <c r="BF50" s="134"/>
      <c r="BG50" s="134"/>
      <c r="BH50" s="134"/>
      <c r="BI50" s="134"/>
      <c r="BJ50" s="134"/>
      <c r="BK50" s="134"/>
      <c r="BL50" s="135"/>
    </row>
    <row r="51" spans="1:64" ht="12.75">
      <c r="A51" s="242" t="s">
        <v>226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130"/>
      <c r="V51" s="131"/>
      <c r="W51" s="131"/>
      <c r="X51" s="131"/>
      <c r="Y51" s="131"/>
      <c r="Z51" s="131"/>
      <c r="AA51" s="131"/>
      <c r="AB51" s="132"/>
      <c r="AC51" s="130"/>
      <c r="AD51" s="131"/>
      <c r="AE51" s="131"/>
      <c r="AF51" s="131"/>
      <c r="AG51" s="131"/>
      <c r="AH51" s="131"/>
      <c r="AI51" s="131"/>
      <c r="AJ51" s="132"/>
      <c r="AK51" s="130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2"/>
      <c r="BD51" s="133"/>
      <c r="BE51" s="134"/>
      <c r="BF51" s="134"/>
      <c r="BG51" s="134"/>
      <c r="BH51" s="134"/>
      <c r="BI51" s="134"/>
      <c r="BJ51" s="134"/>
      <c r="BK51" s="134"/>
      <c r="BL51" s="135"/>
    </row>
    <row r="52" spans="1:64" ht="12.75">
      <c r="A52" s="242" t="s">
        <v>227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130"/>
      <c r="V52" s="131"/>
      <c r="W52" s="131"/>
      <c r="X52" s="131"/>
      <c r="Y52" s="131"/>
      <c r="Z52" s="131"/>
      <c r="AA52" s="131"/>
      <c r="AB52" s="132"/>
      <c r="AC52" s="130"/>
      <c r="AD52" s="131"/>
      <c r="AE52" s="131"/>
      <c r="AF52" s="131"/>
      <c r="AG52" s="131"/>
      <c r="AH52" s="131"/>
      <c r="AI52" s="131"/>
      <c r="AJ52" s="132"/>
      <c r="AK52" s="130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2"/>
      <c r="BD52" s="133"/>
      <c r="BE52" s="134"/>
      <c r="BF52" s="134"/>
      <c r="BG52" s="134"/>
      <c r="BH52" s="134"/>
      <c r="BI52" s="134"/>
      <c r="BJ52" s="134"/>
      <c r="BK52" s="134"/>
      <c r="BL52" s="135"/>
    </row>
    <row r="53" spans="1:64" ht="12.75">
      <c r="A53" s="243" t="s">
        <v>228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139"/>
      <c r="V53" s="140"/>
      <c r="W53" s="140"/>
      <c r="X53" s="140"/>
      <c r="Y53" s="140"/>
      <c r="Z53" s="140"/>
      <c r="AA53" s="140"/>
      <c r="AB53" s="141"/>
      <c r="AC53" s="139"/>
      <c r="AD53" s="140"/>
      <c r="AE53" s="140"/>
      <c r="AF53" s="140"/>
      <c r="AG53" s="140"/>
      <c r="AH53" s="140"/>
      <c r="AI53" s="140"/>
      <c r="AJ53" s="141"/>
      <c r="AK53" s="139"/>
      <c r="AL53" s="140"/>
      <c r="AM53" s="140"/>
      <c r="AN53" s="140"/>
      <c r="AO53" s="140"/>
      <c r="AP53" s="140"/>
      <c r="AQ53" s="140"/>
      <c r="AR53" s="140"/>
      <c r="AS53" s="141"/>
      <c r="AT53" s="139"/>
      <c r="AU53" s="140"/>
      <c r="AV53" s="140"/>
      <c r="AW53" s="140"/>
      <c r="AX53" s="140"/>
      <c r="AY53" s="140"/>
      <c r="AZ53" s="140"/>
      <c r="BA53" s="140"/>
      <c r="BB53" s="140"/>
      <c r="BC53" s="141"/>
      <c r="BD53" s="142"/>
      <c r="BE53" s="143"/>
      <c r="BF53" s="143"/>
      <c r="BG53" s="143"/>
      <c r="BH53" s="143"/>
      <c r="BI53" s="143"/>
      <c r="BJ53" s="143"/>
      <c r="BK53" s="143"/>
      <c r="BL53" s="144"/>
    </row>
    <row r="54" spans="1:64" ht="12.75">
      <c r="A54" s="241" t="s">
        <v>229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121" t="s">
        <v>86</v>
      </c>
      <c r="V54" s="122"/>
      <c r="W54" s="122"/>
      <c r="X54" s="122"/>
      <c r="Y54" s="122"/>
      <c r="Z54" s="122"/>
      <c r="AA54" s="122"/>
      <c r="AB54" s="123"/>
      <c r="AC54" s="121" t="s">
        <v>86</v>
      </c>
      <c r="AD54" s="122"/>
      <c r="AE54" s="122"/>
      <c r="AF54" s="122"/>
      <c r="AG54" s="122"/>
      <c r="AH54" s="122"/>
      <c r="AI54" s="122"/>
      <c r="AJ54" s="123"/>
      <c r="AK54" s="121" t="s">
        <v>86</v>
      </c>
      <c r="AL54" s="122"/>
      <c r="AM54" s="122"/>
      <c r="AN54" s="122"/>
      <c r="AO54" s="122"/>
      <c r="AP54" s="122"/>
      <c r="AQ54" s="122"/>
      <c r="AR54" s="122"/>
      <c r="AS54" s="123"/>
      <c r="AT54" s="121" t="s">
        <v>86</v>
      </c>
      <c r="AU54" s="122"/>
      <c r="AV54" s="122"/>
      <c r="AW54" s="122"/>
      <c r="AX54" s="122"/>
      <c r="AY54" s="122"/>
      <c r="AZ54" s="122"/>
      <c r="BA54" s="122"/>
      <c r="BB54" s="122"/>
      <c r="BC54" s="123"/>
      <c r="BD54" s="124" t="s">
        <v>86</v>
      </c>
      <c r="BE54" s="125"/>
      <c r="BF54" s="125"/>
      <c r="BG54" s="125"/>
      <c r="BH54" s="125"/>
      <c r="BI54" s="125"/>
      <c r="BJ54" s="125"/>
      <c r="BK54" s="125"/>
      <c r="BL54" s="126"/>
    </row>
    <row r="55" spans="1:64" ht="12.75">
      <c r="A55" s="243" t="s">
        <v>230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139"/>
      <c r="V55" s="140"/>
      <c r="W55" s="140"/>
      <c r="X55" s="140"/>
      <c r="Y55" s="140"/>
      <c r="Z55" s="140"/>
      <c r="AA55" s="140"/>
      <c r="AB55" s="141"/>
      <c r="AC55" s="139"/>
      <c r="AD55" s="140"/>
      <c r="AE55" s="140"/>
      <c r="AF55" s="140"/>
      <c r="AG55" s="140"/>
      <c r="AH55" s="140"/>
      <c r="AI55" s="140"/>
      <c r="AJ55" s="141"/>
      <c r="AK55" s="139"/>
      <c r="AL55" s="140"/>
      <c r="AM55" s="140"/>
      <c r="AN55" s="140"/>
      <c r="AO55" s="140"/>
      <c r="AP55" s="140"/>
      <c r="AQ55" s="140"/>
      <c r="AR55" s="140"/>
      <c r="AS55" s="141"/>
      <c r="AT55" s="139"/>
      <c r="AU55" s="140"/>
      <c r="AV55" s="140"/>
      <c r="AW55" s="140"/>
      <c r="AX55" s="140"/>
      <c r="AY55" s="140"/>
      <c r="AZ55" s="140"/>
      <c r="BA55" s="140"/>
      <c r="BB55" s="140"/>
      <c r="BC55" s="141"/>
      <c r="BD55" s="142"/>
      <c r="BE55" s="143"/>
      <c r="BF55" s="143"/>
      <c r="BG55" s="143"/>
      <c r="BH55" s="143"/>
      <c r="BI55" s="143"/>
      <c r="BJ55" s="143"/>
      <c r="BK55" s="143"/>
      <c r="BL55" s="144"/>
    </row>
    <row r="56" spans="1:64" ht="12.75">
      <c r="A56" s="247" t="s">
        <v>231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121" t="s">
        <v>86</v>
      </c>
      <c r="V56" s="122"/>
      <c r="W56" s="122"/>
      <c r="X56" s="122"/>
      <c r="Y56" s="122"/>
      <c r="Z56" s="122"/>
      <c r="AA56" s="122"/>
      <c r="AB56" s="123"/>
      <c r="AC56" s="121" t="s">
        <v>86</v>
      </c>
      <c r="AD56" s="122"/>
      <c r="AE56" s="122"/>
      <c r="AF56" s="122"/>
      <c r="AG56" s="122"/>
      <c r="AH56" s="122"/>
      <c r="AI56" s="122"/>
      <c r="AJ56" s="123"/>
      <c r="AK56" s="121" t="s">
        <v>86</v>
      </c>
      <c r="AL56" s="122"/>
      <c r="AM56" s="122"/>
      <c r="AN56" s="122"/>
      <c r="AO56" s="122"/>
      <c r="AP56" s="122"/>
      <c r="AQ56" s="122"/>
      <c r="AR56" s="122"/>
      <c r="AS56" s="123"/>
      <c r="AT56" s="121" t="s">
        <v>160</v>
      </c>
      <c r="AU56" s="122"/>
      <c r="AV56" s="122"/>
      <c r="AW56" s="122"/>
      <c r="AX56" s="122"/>
      <c r="AY56" s="122"/>
      <c r="AZ56" s="122"/>
      <c r="BA56" s="122"/>
      <c r="BB56" s="122"/>
      <c r="BC56" s="123"/>
      <c r="BD56" s="124" t="s">
        <v>86</v>
      </c>
      <c r="BE56" s="125"/>
      <c r="BF56" s="125"/>
      <c r="BG56" s="125"/>
      <c r="BH56" s="125"/>
      <c r="BI56" s="125"/>
      <c r="BJ56" s="125"/>
      <c r="BK56" s="125"/>
      <c r="BL56" s="126"/>
    </row>
    <row r="57" spans="1:64" ht="12.75">
      <c r="A57" s="248" t="s">
        <v>232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130"/>
      <c r="V57" s="131"/>
      <c r="W57" s="131"/>
      <c r="X57" s="131"/>
      <c r="Y57" s="131"/>
      <c r="Z57" s="131"/>
      <c r="AA57" s="131"/>
      <c r="AB57" s="132"/>
      <c r="AC57" s="130"/>
      <c r="AD57" s="131"/>
      <c r="AE57" s="131"/>
      <c r="AF57" s="131"/>
      <c r="AG57" s="131"/>
      <c r="AH57" s="131"/>
      <c r="AI57" s="131"/>
      <c r="AJ57" s="132"/>
      <c r="AK57" s="130"/>
      <c r="AL57" s="131"/>
      <c r="AM57" s="131"/>
      <c r="AN57" s="131"/>
      <c r="AO57" s="131"/>
      <c r="AP57" s="131"/>
      <c r="AQ57" s="131"/>
      <c r="AR57" s="131"/>
      <c r="AS57" s="132"/>
      <c r="AT57" s="130"/>
      <c r="AU57" s="131"/>
      <c r="AV57" s="131"/>
      <c r="AW57" s="131"/>
      <c r="AX57" s="131"/>
      <c r="AY57" s="131"/>
      <c r="AZ57" s="131"/>
      <c r="BA57" s="131"/>
      <c r="BB57" s="131"/>
      <c r="BC57" s="132"/>
      <c r="BD57" s="133"/>
      <c r="BE57" s="134"/>
      <c r="BF57" s="134"/>
      <c r="BG57" s="134"/>
      <c r="BH57" s="134"/>
      <c r="BI57" s="134"/>
      <c r="BJ57" s="134"/>
      <c r="BK57" s="134"/>
      <c r="BL57" s="135"/>
    </row>
    <row r="58" spans="1:64" ht="12.75">
      <c r="A58" s="242" t="s">
        <v>233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130"/>
      <c r="V58" s="131"/>
      <c r="W58" s="131"/>
      <c r="X58" s="131"/>
      <c r="Y58" s="131"/>
      <c r="Z58" s="131"/>
      <c r="AA58" s="131"/>
      <c r="AB58" s="132"/>
      <c r="AC58" s="130"/>
      <c r="AD58" s="131"/>
      <c r="AE58" s="131"/>
      <c r="AF58" s="131"/>
      <c r="AG58" s="131"/>
      <c r="AH58" s="131"/>
      <c r="AI58" s="131"/>
      <c r="AJ58" s="132"/>
      <c r="AK58" s="130"/>
      <c r="AL58" s="131"/>
      <c r="AM58" s="131"/>
      <c r="AN58" s="131"/>
      <c r="AO58" s="131"/>
      <c r="AP58" s="131"/>
      <c r="AQ58" s="131"/>
      <c r="AR58" s="131"/>
      <c r="AS58" s="132"/>
      <c r="AT58" s="130"/>
      <c r="AU58" s="131"/>
      <c r="AV58" s="131"/>
      <c r="AW58" s="131"/>
      <c r="AX58" s="131"/>
      <c r="AY58" s="131"/>
      <c r="AZ58" s="131"/>
      <c r="BA58" s="131"/>
      <c r="BB58" s="131"/>
      <c r="BC58" s="132"/>
      <c r="BD58" s="133"/>
      <c r="BE58" s="134"/>
      <c r="BF58" s="134"/>
      <c r="BG58" s="134"/>
      <c r="BH58" s="134"/>
      <c r="BI58" s="134"/>
      <c r="BJ58" s="134"/>
      <c r="BK58" s="134"/>
      <c r="BL58" s="135"/>
    </row>
    <row r="59" spans="1:64" ht="12.75">
      <c r="A59" s="242" t="s">
        <v>234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130"/>
      <c r="V59" s="131"/>
      <c r="W59" s="131"/>
      <c r="X59" s="131"/>
      <c r="Y59" s="131"/>
      <c r="Z59" s="131"/>
      <c r="AA59" s="131"/>
      <c r="AB59" s="132"/>
      <c r="AC59" s="130"/>
      <c r="AD59" s="131"/>
      <c r="AE59" s="131"/>
      <c r="AF59" s="131"/>
      <c r="AG59" s="131"/>
      <c r="AH59" s="131"/>
      <c r="AI59" s="131"/>
      <c r="AJ59" s="132"/>
      <c r="AK59" s="130"/>
      <c r="AL59" s="131"/>
      <c r="AM59" s="131"/>
      <c r="AN59" s="131"/>
      <c r="AO59" s="131"/>
      <c r="AP59" s="131"/>
      <c r="AQ59" s="131"/>
      <c r="AR59" s="131"/>
      <c r="AS59" s="132"/>
      <c r="AT59" s="130"/>
      <c r="AU59" s="131"/>
      <c r="AV59" s="131"/>
      <c r="AW59" s="131"/>
      <c r="AX59" s="131"/>
      <c r="AY59" s="131"/>
      <c r="AZ59" s="131"/>
      <c r="BA59" s="131"/>
      <c r="BB59" s="131"/>
      <c r="BC59" s="132"/>
      <c r="BD59" s="133"/>
      <c r="BE59" s="134"/>
      <c r="BF59" s="134"/>
      <c r="BG59" s="134"/>
      <c r="BH59" s="134"/>
      <c r="BI59" s="134"/>
      <c r="BJ59" s="134"/>
      <c r="BK59" s="134"/>
      <c r="BL59" s="135"/>
    </row>
    <row r="60" spans="1:64" ht="12.75">
      <c r="A60" s="242" t="s">
        <v>235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1"/>
      <c r="AS60" s="132"/>
      <c r="AT60" s="130"/>
      <c r="AU60" s="131"/>
      <c r="AV60" s="131"/>
      <c r="AW60" s="131"/>
      <c r="AX60" s="131"/>
      <c r="AY60" s="131"/>
      <c r="AZ60" s="131"/>
      <c r="BA60" s="131"/>
      <c r="BB60" s="131"/>
      <c r="BC60" s="132"/>
      <c r="BD60" s="133"/>
      <c r="BE60" s="134"/>
      <c r="BF60" s="134"/>
      <c r="BG60" s="134"/>
      <c r="BH60" s="134"/>
      <c r="BI60" s="134"/>
      <c r="BJ60" s="134"/>
      <c r="BK60" s="134"/>
      <c r="BL60" s="135"/>
    </row>
    <row r="61" spans="1:64" ht="12.75">
      <c r="A61" s="242" t="s">
        <v>236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130"/>
      <c r="V61" s="131"/>
      <c r="W61" s="131"/>
      <c r="X61" s="131"/>
      <c r="Y61" s="131"/>
      <c r="Z61" s="131"/>
      <c r="AA61" s="131"/>
      <c r="AB61" s="132"/>
      <c r="AC61" s="130"/>
      <c r="AD61" s="131"/>
      <c r="AE61" s="131"/>
      <c r="AF61" s="131"/>
      <c r="AG61" s="131"/>
      <c r="AH61" s="131"/>
      <c r="AI61" s="131"/>
      <c r="AJ61" s="132"/>
      <c r="AK61" s="130"/>
      <c r="AL61" s="131"/>
      <c r="AM61" s="131"/>
      <c r="AN61" s="131"/>
      <c r="AO61" s="131"/>
      <c r="AP61" s="131"/>
      <c r="AQ61" s="131"/>
      <c r="AR61" s="131"/>
      <c r="AS61" s="132"/>
      <c r="AT61" s="130"/>
      <c r="AU61" s="131"/>
      <c r="AV61" s="131"/>
      <c r="AW61" s="131"/>
      <c r="AX61" s="131"/>
      <c r="AY61" s="131"/>
      <c r="AZ61" s="131"/>
      <c r="BA61" s="131"/>
      <c r="BB61" s="131"/>
      <c r="BC61" s="132"/>
      <c r="BD61" s="133"/>
      <c r="BE61" s="134"/>
      <c r="BF61" s="134"/>
      <c r="BG61" s="134"/>
      <c r="BH61" s="134"/>
      <c r="BI61" s="134"/>
      <c r="BJ61" s="134"/>
      <c r="BK61" s="134"/>
      <c r="BL61" s="135"/>
    </row>
    <row r="62" spans="1:64" ht="12.75">
      <c r="A62" s="242" t="s">
        <v>101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130"/>
      <c r="V62" s="131"/>
      <c r="W62" s="131"/>
      <c r="X62" s="131"/>
      <c r="Y62" s="131"/>
      <c r="Z62" s="131"/>
      <c r="AA62" s="131"/>
      <c r="AB62" s="132"/>
      <c r="AC62" s="130"/>
      <c r="AD62" s="131"/>
      <c r="AE62" s="131"/>
      <c r="AF62" s="131"/>
      <c r="AG62" s="131"/>
      <c r="AH62" s="131"/>
      <c r="AI62" s="131"/>
      <c r="AJ62" s="132"/>
      <c r="AK62" s="130"/>
      <c r="AL62" s="131"/>
      <c r="AM62" s="131"/>
      <c r="AN62" s="131"/>
      <c r="AO62" s="131"/>
      <c r="AP62" s="131"/>
      <c r="AQ62" s="131"/>
      <c r="AR62" s="131"/>
      <c r="AS62" s="132"/>
      <c r="AT62" s="130"/>
      <c r="AU62" s="131"/>
      <c r="AV62" s="131"/>
      <c r="AW62" s="131"/>
      <c r="AX62" s="131"/>
      <c r="AY62" s="131"/>
      <c r="AZ62" s="131"/>
      <c r="BA62" s="131"/>
      <c r="BB62" s="131"/>
      <c r="BC62" s="132"/>
      <c r="BD62" s="133"/>
      <c r="BE62" s="134"/>
      <c r="BF62" s="134"/>
      <c r="BG62" s="134"/>
      <c r="BH62" s="134"/>
      <c r="BI62" s="134"/>
      <c r="BJ62" s="134"/>
      <c r="BK62" s="134"/>
      <c r="BL62" s="135"/>
    </row>
    <row r="63" spans="1:64" ht="12.75">
      <c r="A63" s="242" t="s">
        <v>237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130"/>
      <c r="V63" s="131"/>
      <c r="W63" s="131"/>
      <c r="X63" s="131"/>
      <c r="Y63" s="131"/>
      <c r="Z63" s="131"/>
      <c r="AA63" s="131"/>
      <c r="AB63" s="132"/>
      <c r="AC63" s="130"/>
      <c r="AD63" s="131"/>
      <c r="AE63" s="131"/>
      <c r="AF63" s="131"/>
      <c r="AG63" s="131"/>
      <c r="AH63" s="131"/>
      <c r="AI63" s="131"/>
      <c r="AJ63" s="132"/>
      <c r="AK63" s="130"/>
      <c r="AL63" s="131"/>
      <c r="AM63" s="131"/>
      <c r="AN63" s="131"/>
      <c r="AO63" s="131"/>
      <c r="AP63" s="131"/>
      <c r="AQ63" s="131"/>
      <c r="AR63" s="131"/>
      <c r="AS63" s="132"/>
      <c r="AT63" s="130"/>
      <c r="AU63" s="131"/>
      <c r="AV63" s="131"/>
      <c r="AW63" s="131"/>
      <c r="AX63" s="131"/>
      <c r="AY63" s="131"/>
      <c r="AZ63" s="131"/>
      <c r="BA63" s="131"/>
      <c r="BB63" s="131"/>
      <c r="BC63" s="132"/>
      <c r="BD63" s="133"/>
      <c r="BE63" s="134"/>
      <c r="BF63" s="134"/>
      <c r="BG63" s="134"/>
      <c r="BH63" s="134"/>
      <c r="BI63" s="134"/>
      <c r="BJ63" s="134"/>
      <c r="BK63" s="134"/>
      <c r="BL63" s="135"/>
    </row>
    <row r="64" spans="1:64" ht="12.75">
      <c r="A64" s="242" t="s">
        <v>238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130"/>
      <c r="V64" s="131"/>
      <c r="W64" s="131"/>
      <c r="X64" s="131"/>
      <c r="Y64" s="131"/>
      <c r="Z64" s="131"/>
      <c r="AA64" s="131"/>
      <c r="AB64" s="132"/>
      <c r="AC64" s="130"/>
      <c r="AD64" s="131"/>
      <c r="AE64" s="131"/>
      <c r="AF64" s="131"/>
      <c r="AG64" s="131"/>
      <c r="AH64" s="131"/>
      <c r="AI64" s="131"/>
      <c r="AJ64" s="132"/>
      <c r="AK64" s="130"/>
      <c r="AL64" s="131"/>
      <c r="AM64" s="131"/>
      <c r="AN64" s="131"/>
      <c r="AO64" s="131"/>
      <c r="AP64" s="131"/>
      <c r="AQ64" s="131"/>
      <c r="AR64" s="131"/>
      <c r="AS64" s="132"/>
      <c r="AT64" s="130"/>
      <c r="AU64" s="131"/>
      <c r="AV64" s="131"/>
      <c r="AW64" s="131"/>
      <c r="AX64" s="131"/>
      <c r="AY64" s="131"/>
      <c r="AZ64" s="131"/>
      <c r="BA64" s="131"/>
      <c r="BB64" s="131"/>
      <c r="BC64" s="132"/>
      <c r="BD64" s="133"/>
      <c r="BE64" s="134"/>
      <c r="BF64" s="134"/>
      <c r="BG64" s="134"/>
      <c r="BH64" s="134"/>
      <c r="BI64" s="134"/>
      <c r="BJ64" s="134"/>
      <c r="BK64" s="134"/>
      <c r="BL64" s="135"/>
    </row>
    <row r="65" spans="1:64" ht="12.75">
      <c r="A65" s="243" t="s">
        <v>239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139"/>
      <c r="V65" s="140"/>
      <c r="W65" s="140"/>
      <c r="X65" s="140"/>
      <c r="Y65" s="140"/>
      <c r="Z65" s="140"/>
      <c r="AA65" s="140"/>
      <c r="AB65" s="141"/>
      <c r="AC65" s="139"/>
      <c r="AD65" s="140"/>
      <c r="AE65" s="140"/>
      <c r="AF65" s="140"/>
      <c r="AG65" s="140"/>
      <c r="AH65" s="140"/>
      <c r="AI65" s="140"/>
      <c r="AJ65" s="141"/>
      <c r="AK65" s="139"/>
      <c r="AL65" s="140"/>
      <c r="AM65" s="140"/>
      <c r="AN65" s="140"/>
      <c r="AO65" s="140"/>
      <c r="AP65" s="140"/>
      <c r="AQ65" s="140"/>
      <c r="AR65" s="140"/>
      <c r="AS65" s="141"/>
      <c r="AT65" s="139"/>
      <c r="AU65" s="140"/>
      <c r="AV65" s="140"/>
      <c r="AW65" s="140"/>
      <c r="AX65" s="140"/>
      <c r="AY65" s="140"/>
      <c r="AZ65" s="140"/>
      <c r="BA65" s="140"/>
      <c r="BB65" s="140"/>
      <c r="BC65" s="141"/>
      <c r="BD65" s="142"/>
      <c r="BE65" s="143"/>
      <c r="BF65" s="143"/>
      <c r="BG65" s="143"/>
      <c r="BH65" s="143"/>
      <c r="BI65" s="143"/>
      <c r="BJ65" s="143"/>
      <c r="BK65" s="143"/>
      <c r="BL65" s="144"/>
    </row>
    <row r="66" spans="1:64" ht="12.75">
      <c r="A66" s="241" t="s">
        <v>240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121" t="s">
        <v>86</v>
      </c>
      <c r="V66" s="122"/>
      <c r="W66" s="122"/>
      <c r="X66" s="122"/>
      <c r="Y66" s="122"/>
      <c r="Z66" s="122"/>
      <c r="AA66" s="122"/>
      <c r="AB66" s="123"/>
      <c r="AC66" s="121" t="s">
        <v>86</v>
      </c>
      <c r="AD66" s="122"/>
      <c r="AE66" s="122"/>
      <c r="AF66" s="122"/>
      <c r="AG66" s="122"/>
      <c r="AH66" s="122"/>
      <c r="AI66" s="122"/>
      <c r="AJ66" s="123"/>
      <c r="AK66" s="121" t="s">
        <v>86</v>
      </c>
      <c r="AL66" s="122"/>
      <c r="AM66" s="122"/>
      <c r="AN66" s="122"/>
      <c r="AO66" s="122"/>
      <c r="AP66" s="122"/>
      <c r="AQ66" s="122"/>
      <c r="AR66" s="122"/>
      <c r="AS66" s="123"/>
      <c r="AT66" s="121" t="s">
        <v>86</v>
      </c>
      <c r="AU66" s="122"/>
      <c r="AV66" s="122"/>
      <c r="AW66" s="122"/>
      <c r="AX66" s="122"/>
      <c r="AY66" s="122"/>
      <c r="AZ66" s="122"/>
      <c r="BA66" s="122"/>
      <c r="BB66" s="122"/>
      <c r="BC66" s="123"/>
      <c r="BD66" s="124">
        <v>0.2</v>
      </c>
      <c r="BE66" s="125"/>
      <c r="BF66" s="125"/>
      <c r="BG66" s="125"/>
      <c r="BH66" s="125"/>
      <c r="BI66" s="125"/>
      <c r="BJ66" s="125"/>
      <c r="BK66" s="125"/>
      <c r="BL66" s="126"/>
    </row>
    <row r="67" spans="1:64" ht="12.75">
      <c r="A67" s="242" t="s">
        <v>241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130"/>
      <c r="V67" s="131"/>
      <c r="W67" s="131"/>
      <c r="X67" s="131"/>
      <c r="Y67" s="131"/>
      <c r="Z67" s="131"/>
      <c r="AA67" s="131"/>
      <c r="AB67" s="132"/>
      <c r="AC67" s="130"/>
      <c r="AD67" s="131"/>
      <c r="AE67" s="131"/>
      <c r="AF67" s="131"/>
      <c r="AG67" s="131"/>
      <c r="AH67" s="131"/>
      <c r="AI67" s="131"/>
      <c r="AJ67" s="132"/>
      <c r="AK67" s="130"/>
      <c r="AL67" s="131"/>
      <c r="AM67" s="131"/>
      <c r="AN67" s="131"/>
      <c r="AO67" s="131"/>
      <c r="AP67" s="131"/>
      <c r="AQ67" s="131"/>
      <c r="AR67" s="131"/>
      <c r="AS67" s="132"/>
      <c r="AT67" s="130"/>
      <c r="AU67" s="131"/>
      <c r="AV67" s="131"/>
      <c r="AW67" s="131"/>
      <c r="AX67" s="131"/>
      <c r="AY67" s="131"/>
      <c r="AZ67" s="131"/>
      <c r="BA67" s="131"/>
      <c r="BB67" s="131"/>
      <c r="BC67" s="132"/>
      <c r="BD67" s="133"/>
      <c r="BE67" s="134"/>
      <c r="BF67" s="134"/>
      <c r="BG67" s="134"/>
      <c r="BH67" s="134"/>
      <c r="BI67" s="134"/>
      <c r="BJ67" s="134"/>
      <c r="BK67" s="134"/>
      <c r="BL67" s="135"/>
    </row>
    <row r="68" spans="1:64" ht="12.75">
      <c r="A68" s="242" t="s">
        <v>242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130"/>
      <c r="V68" s="131"/>
      <c r="W68" s="131"/>
      <c r="X68" s="131"/>
      <c r="Y68" s="131"/>
      <c r="Z68" s="131"/>
      <c r="AA68" s="131"/>
      <c r="AB68" s="132"/>
      <c r="AC68" s="130"/>
      <c r="AD68" s="131"/>
      <c r="AE68" s="131"/>
      <c r="AF68" s="131"/>
      <c r="AG68" s="131"/>
      <c r="AH68" s="131"/>
      <c r="AI68" s="131"/>
      <c r="AJ68" s="132"/>
      <c r="AK68" s="130"/>
      <c r="AL68" s="131"/>
      <c r="AM68" s="131"/>
      <c r="AN68" s="131"/>
      <c r="AO68" s="131"/>
      <c r="AP68" s="131"/>
      <c r="AQ68" s="131"/>
      <c r="AR68" s="131"/>
      <c r="AS68" s="132"/>
      <c r="AT68" s="130"/>
      <c r="AU68" s="131"/>
      <c r="AV68" s="131"/>
      <c r="AW68" s="131"/>
      <c r="AX68" s="131"/>
      <c r="AY68" s="131"/>
      <c r="AZ68" s="131"/>
      <c r="BA68" s="131"/>
      <c r="BB68" s="131"/>
      <c r="BC68" s="132"/>
      <c r="BD68" s="133"/>
      <c r="BE68" s="134"/>
      <c r="BF68" s="134"/>
      <c r="BG68" s="134"/>
      <c r="BH68" s="134"/>
      <c r="BI68" s="134"/>
      <c r="BJ68" s="134"/>
      <c r="BK68" s="134"/>
      <c r="BL68" s="135"/>
    </row>
    <row r="69" spans="1:64" ht="12.75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139"/>
      <c r="V69" s="140"/>
      <c r="W69" s="140"/>
      <c r="X69" s="140"/>
      <c r="Y69" s="140"/>
      <c r="Z69" s="140"/>
      <c r="AA69" s="140"/>
      <c r="AB69" s="141"/>
      <c r="AC69" s="139"/>
      <c r="AD69" s="140"/>
      <c r="AE69" s="140"/>
      <c r="AF69" s="140"/>
      <c r="AG69" s="140"/>
      <c r="AH69" s="140"/>
      <c r="AI69" s="140"/>
      <c r="AJ69" s="141"/>
      <c r="AK69" s="139"/>
      <c r="AL69" s="140"/>
      <c r="AM69" s="140"/>
      <c r="AN69" s="140"/>
      <c r="AO69" s="140"/>
      <c r="AP69" s="140"/>
      <c r="AQ69" s="140"/>
      <c r="AR69" s="140"/>
      <c r="AS69" s="141"/>
      <c r="AT69" s="139"/>
      <c r="AU69" s="140"/>
      <c r="AV69" s="140"/>
      <c r="AW69" s="140"/>
      <c r="AX69" s="140"/>
      <c r="AY69" s="140"/>
      <c r="AZ69" s="140"/>
      <c r="BA69" s="140"/>
      <c r="BB69" s="140"/>
      <c r="BC69" s="141"/>
      <c r="BD69" s="142"/>
      <c r="BE69" s="143"/>
      <c r="BF69" s="143"/>
      <c r="BG69" s="143"/>
      <c r="BH69" s="143"/>
      <c r="BI69" s="143"/>
      <c r="BJ69" s="143"/>
      <c r="BK69" s="143"/>
      <c r="BL69" s="144"/>
    </row>
    <row r="70" spans="1:64" ht="12.75">
      <c r="A70" s="241" t="s">
        <v>244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124">
        <v>0</v>
      </c>
      <c r="V70" s="125"/>
      <c r="W70" s="125"/>
      <c r="X70" s="125"/>
      <c r="Y70" s="125"/>
      <c r="Z70" s="125"/>
      <c r="AA70" s="125"/>
      <c r="AB70" s="126"/>
      <c r="AC70" s="121">
        <v>0</v>
      </c>
      <c r="AD70" s="122"/>
      <c r="AE70" s="122"/>
      <c r="AF70" s="122"/>
      <c r="AG70" s="122"/>
      <c r="AH70" s="122"/>
      <c r="AI70" s="122"/>
      <c r="AJ70" s="123"/>
      <c r="AK70" s="181">
        <v>1</v>
      </c>
      <c r="AL70" s="122"/>
      <c r="AM70" s="122"/>
      <c r="AN70" s="122"/>
      <c r="AO70" s="122"/>
      <c r="AP70" s="122"/>
      <c r="AQ70" s="122"/>
      <c r="AR70" s="122"/>
      <c r="AS70" s="123"/>
      <c r="AT70" s="121" t="s">
        <v>160</v>
      </c>
      <c r="AU70" s="122"/>
      <c r="AV70" s="122"/>
      <c r="AW70" s="122"/>
      <c r="AX70" s="122"/>
      <c r="AY70" s="122"/>
      <c r="AZ70" s="122"/>
      <c r="BA70" s="122"/>
      <c r="BB70" s="122"/>
      <c r="BC70" s="123"/>
      <c r="BD70" s="124">
        <v>0.2</v>
      </c>
      <c r="BE70" s="125"/>
      <c r="BF70" s="125"/>
      <c r="BG70" s="125"/>
      <c r="BH70" s="125"/>
      <c r="BI70" s="125"/>
      <c r="BJ70" s="125"/>
      <c r="BK70" s="125"/>
      <c r="BL70" s="126"/>
    </row>
    <row r="71" spans="1:64" ht="12.75">
      <c r="A71" s="242" t="s">
        <v>245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133"/>
      <c r="V71" s="134"/>
      <c r="W71" s="134"/>
      <c r="X71" s="134"/>
      <c r="Y71" s="134"/>
      <c r="Z71" s="134"/>
      <c r="AA71" s="134"/>
      <c r="AB71" s="135"/>
      <c r="AC71" s="130"/>
      <c r="AD71" s="131"/>
      <c r="AE71" s="131"/>
      <c r="AF71" s="131"/>
      <c r="AG71" s="131"/>
      <c r="AH71" s="131"/>
      <c r="AI71" s="131"/>
      <c r="AJ71" s="132"/>
      <c r="AK71" s="130"/>
      <c r="AL71" s="131"/>
      <c r="AM71" s="131"/>
      <c r="AN71" s="131"/>
      <c r="AO71" s="131"/>
      <c r="AP71" s="131"/>
      <c r="AQ71" s="131"/>
      <c r="AR71" s="131"/>
      <c r="AS71" s="132"/>
      <c r="AT71" s="130"/>
      <c r="AU71" s="131"/>
      <c r="AV71" s="131"/>
      <c r="AW71" s="131"/>
      <c r="AX71" s="131"/>
      <c r="AY71" s="131"/>
      <c r="AZ71" s="131"/>
      <c r="BA71" s="131"/>
      <c r="BB71" s="131"/>
      <c r="BC71" s="132"/>
      <c r="BD71" s="133"/>
      <c r="BE71" s="134"/>
      <c r="BF71" s="134"/>
      <c r="BG71" s="134"/>
      <c r="BH71" s="134"/>
      <c r="BI71" s="134"/>
      <c r="BJ71" s="134"/>
      <c r="BK71" s="134"/>
      <c r="BL71" s="135"/>
    </row>
    <row r="72" spans="1:64" ht="12.75">
      <c r="A72" s="242" t="s">
        <v>246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133"/>
      <c r="V72" s="134"/>
      <c r="W72" s="134"/>
      <c r="X72" s="134"/>
      <c r="Y72" s="134"/>
      <c r="Z72" s="134"/>
      <c r="AA72" s="134"/>
      <c r="AB72" s="135"/>
      <c r="AC72" s="130"/>
      <c r="AD72" s="131"/>
      <c r="AE72" s="131"/>
      <c r="AF72" s="131"/>
      <c r="AG72" s="131"/>
      <c r="AH72" s="131"/>
      <c r="AI72" s="131"/>
      <c r="AJ72" s="132"/>
      <c r="AK72" s="130"/>
      <c r="AL72" s="131"/>
      <c r="AM72" s="131"/>
      <c r="AN72" s="131"/>
      <c r="AO72" s="131"/>
      <c r="AP72" s="131"/>
      <c r="AQ72" s="131"/>
      <c r="AR72" s="131"/>
      <c r="AS72" s="132"/>
      <c r="AT72" s="130"/>
      <c r="AU72" s="131"/>
      <c r="AV72" s="131"/>
      <c r="AW72" s="131"/>
      <c r="AX72" s="131"/>
      <c r="AY72" s="131"/>
      <c r="AZ72" s="131"/>
      <c r="BA72" s="131"/>
      <c r="BB72" s="131"/>
      <c r="BC72" s="132"/>
      <c r="BD72" s="133"/>
      <c r="BE72" s="134"/>
      <c r="BF72" s="134"/>
      <c r="BG72" s="134"/>
      <c r="BH72" s="134"/>
      <c r="BI72" s="134"/>
      <c r="BJ72" s="134"/>
      <c r="BK72" s="134"/>
      <c r="BL72" s="135"/>
    </row>
    <row r="73" spans="1:64" ht="12.75">
      <c r="A73" s="242" t="s">
        <v>247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133"/>
      <c r="V73" s="134"/>
      <c r="W73" s="134"/>
      <c r="X73" s="134"/>
      <c r="Y73" s="134"/>
      <c r="Z73" s="134"/>
      <c r="AA73" s="134"/>
      <c r="AB73" s="135"/>
      <c r="AC73" s="130"/>
      <c r="AD73" s="131"/>
      <c r="AE73" s="131"/>
      <c r="AF73" s="131"/>
      <c r="AG73" s="131"/>
      <c r="AH73" s="131"/>
      <c r="AI73" s="131"/>
      <c r="AJ73" s="132"/>
      <c r="AK73" s="130"/>
      <c r="AL73" s="131"/>
      <c r="AM73" s="131"/>
      <c r="AN73" s="131"/>
      <c r="AO73" s="131"/>
      <c r="AP73" s="131"/>
      <c r="AQ73" s="131"/>
      <c r="AR73" s="131"/>
      <c r="AS73" s="132"/>
      <c r="AT73" s="130"/>
      <c r="AU73" s="131"/>
      <c r="AV73" s="131"/>
      <c r="AW73" s="131"/>
      <c r="AX73" s="131"/>
      <c r="AY73" s="131"/>
      <c r="AZ73" s="131"/>
      <c r="BA73" s="131"/>
      <c r="BB73" s="131"/>
      <c r="BC73" s="132"/>
      <c r="BD73" s="133"/>
      <c r="BE73" s="134"/>
      <c r="BF73" s="134"/>
      <c r="BG73" s="134"/>
      <c r="BH73" s="134"/>
      <c r="BI73" s="134"/>
      <c r="BJ73" s="134"/>
      <c r="BK73" s="134"/>
      <c r="BL73" s="135"/>
    </row>
    <row r="74" spans="1:64" ht="12.75">
      <c r="A74" s="242" t="s">
        <v>248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133"/>
      <c r="V74" s="134"/>
      <c r="W74" s="134"/>
      <c r="X74" s="134"/>
      <c r="Y74" s="134"/>
      <c r="Z74" s="134"/>
      <c r="AA74" s="134"/>
      <c r="AB74" s="135"/>
      <c r="AC74" s="130"/>
      <c r="AD74" s="131"/>
      <c r="AE74" s="131"/>
      <c r="AF74" s="131"/>
      <c r="AG74" s="131"/>
      <c r="AH74" s="131"/>
      <c r="AI74" s="131"/>
      <c r="AJ74" s="132"/>
      <c r="AK74" s="130"/>
      <c r="AL74" s="131"/>
      <c r="AM74" s="131"/>
      <c r="AN74" s="131"/>
      <c r="AO74" s="131"/>
      <c r="AP74" s="131"/>
      <c r="AQ74" s="131"/>
      <c r="AR74" s="131"/>
      <c r="AS74" s="132"/>
      <c r="AT74" s="130"/>
      <c r="AU74" s="131"/>
      <c r="AV74" s="131"/>
      <c r="AW74" s="131"/>
      <c r="AX74" s="131"/>
      <c r="AY74" s="131"/>
      <c r="AZ74" s="131"/>
      <c r="BA74" s="131"/>
      <c r="BB74" s="131"/>
      <c r="BC74" s="132"/>
      <c r="BD74" s="133"/>
      <c r="BE74" s="134"/>
      <c r="BF74" s="134"/>
      <c r="BG74" s="134"/>
      <c r="BH74" s="134"/>
      <c r="BI74" s="134"/>
      <c r="BJ74" s="134"/>
      <c r="BK74" s="134"/>
      <c r="BL74" s="135"/>
    </row>
    <row r="75" spans="1:64" ht="12.75">
      <c r="A75" s="242" t="s">
        <v>241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133"/>
      <c r="V75" s="134"/>
      <c r="W75" s="134"/>
      <c r="X75" s="134"/>
      <c r="Y75" s="134"/>
      <c r="Z75" s="134"/>
      <c r="AA75" s="134"/>
      <c r="AB75" s="135"/>
      <c r="AC75" s="130"/>
      <c r="AD75" s="131"/>
      <c r="AE75" s="131"/>
      <c r="AF75" s="131"/>
      <c r="AG75" s="131"/>
      <c r="AH75" s="131"/>
      <c r="AI75" s="131"/>
      <c r="AJ75" s="132"/>
      <c r="AK75" s="130"/>
      <c r="AL75" s="131"/>
      <c r="AM75" s="131"/>
      <c r="AN75" s="131"/>
      <c r="AO75" s="131"/>
      <c r="AP75" s="131"/>
      <c r="AQ75" s="131"/>
      <c r="AR75" s="131"/>
      <c r="AS75" s="132"/>
      <c r="AT75" s="130"/>
      <c r="AU75" s="131"/>
      <c r="AV75" s="131"/>
      <c r="AW75" s="131"/>
      <c r="AX75" s="131"/>
      <c r="AY75" s="131"/>
      <c r="AZ75" s="131"/>
      <c r="BA75" s="131"/>
      <c r="BB75" s="131"/>
      <c r="BC75" s="132"/>
      <c r="BD75" s="133"/>
      <c r="BE75" s="134"/>
      <c r="BF75" s="134"/>
      <c r="BG75" s="134"/>
      <c r="BH75" s="134"/>
      <c r="BI75" s="134"/>
      <c r="BJ75" s="134"/>
      <c r="BK75" s="134"/>
      <c r="BL75" s="135"/>
    </row>
    <row r="76" spans="1:64" ht="12.75">
      <c r="A76" s="242" t="s">
        <v>242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133"/>
      <c r="V76" s="134"/>
      <c r="W76" s="134"/>
      <c r="X76" s="134"/>
      <c r="Y76" s="134"/>
      <c r="Z76" s="134"/>
      <c r="AA76" s="134"/>
      <c r="AB76" s="135"/>
      <c r="AC76" s="130"/>
      <c r="AD76" s="131"/>
      <c r="AE76" s="131"/>
      <c r="AF76" s="131"/>
      <c r="AG76" s="131"/>
      <c r="AH76" s="131"/>
      <c r="AI76" s="131"/>
      <c r="AJ76" s="132"/>
      <c r="AK76" s="130"/>
      <c r="AL76" s="131"/>
      <c r="AM76" s="131"/>
      <c r="AN76" s="131"/>
      <c r="AO76" s="131"/>
      <c r="AP76" s="131"/>
      <c r="AQ76" s="131"/>
      <c r="AR76" s="131"/>
      <c r="AS76" s="132"/>
      <c r="AT76" s="130"/>
      <c r="AU76" s="131"/>
      <c r="AV76" s="131"/>
      <c r="AW76" s="131"/>
      <c r="AX76" s="131"/>
      <c r="AY76" s="131"/>
      <c r="AZ76" s="131"/>
      <c r="BA76" s="131"/>
      <c r="BB76" s="131"/>
      <c r="BC76" s="132"/>
      <c r="BD76" s="133"/>
      <c r="BE76" s="134"/>
      <c r="BF76" s="134"/>
      <c r="BG76" s="134"/>
      <c r="BH76" s="134"/>
      <c r="BI76" s="134"/>
      <c r="BJ76" s="134"/>
      <c r="BK76" s="134"/>
      <c r="BL76" s="135"/>
    </row>
    <row r="77" spans="1:64" ht="12.75">
      <c r="A77" s="242" t="s">
        <v>249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133"/>
      <c r="V77" s="134"/>
      <c r="W77" s="134"/>
      <c r="X77" s="134"/>
      <c r="Y77" s="134"/>
      <c r="Z77" s="134"/>
      <c r="AA77" s="134"/>
      <c r="AB77" s="135"/>
      <c r="AC77" s="130"/>
      <c r="AD77" s="131"/>
      <c r="AE77" s="131"/>
      <c r="AF77" s="131"/>
      <c r="AG77" s="131"/>
      <c r="AH77" s="131"/>
      <c r="AI77" s="131"/>
      <c r="AJ77" s="132"/>
      <c r="AK77" s="130"/>
      <c r="AL77" s="131"/>
      <c r="AM77" s="131"/>
      <c r="AN77" s="131"/>
      <c r="AO77" s="131"/>
      <c r="AP77" s="131"/>
      <c r="AQ77" s="131"/>
      <c r="AR77" s="131"/>
      <c r="AS77" s="132"/>
      <c r="AT77" s="130"/>
      <c r="AU77" s="131"/>
      <c r="AV77" s="131"/>
      <c r="AW77" s="131"/>
      <c r="AX77" s="131"/>
      <c r="AY77" s="131"/>
      <c r="AZ77" s="131"/>
      <c r="BA77" s="131"/>
      <c r="BB77" s="131"/>
      <c r="BC77" s="132"/>
      <c r="BD77" s="133"/>
      <c r="BE77" s="134"/>
      <c r="BF77" s="134"/>
      <c r="BG77" s="134"/>
      <c r="BH77" s="134"/>
      <c r="BI77" s="134"/>
      <c r="BJ77" s="134"/>
      <c r="BK77" s="134"/>
      <c r="BL77" s="135"/>
    </row>
    <row r="78" spans="1:64" ht="12.75">
      <c r="A78" s="242" t="s">
        <v>250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133"/>
      <c r="V78" s="134"/>
      <c r="W78" s="134"/>
      <c r="X78" s="134"/>
      <c r="Y78" s="134"/>
      <c r="Z78" s="134"/>
      <c r="AA78" s="134"/>
      <c r="AB78" s="135"/>
      <c r="AC78" s="130"/>
      <c r="AD78" s="131"/>
      <c r="AE78" s="131"/>
      <c r="AF78" s="131"/>
      <c r="AG78" s="131"/>
      <c r="AH78" s="131"/>
      <c r="AI78" s="131"/>
      <c r="AJ78" s="132"/>
      <c r="AK78" s="130"/>
      <c r="AL78" s="131"/>
      <c r="AM78" s="131"/>
      <c r="AN78" s="131"/>
      <c r="AO78" s="131"/>
      <c r="AP78" s="131"/>
      <c r="AQ78" s="131"/>
      <c r="AR78" s="131"/>
      <c r="AS78" s="132"/>
      <c r="AT78" s="130"/>
      <c r="AU78" s="131"/>
      <c r="AV78" s="131"/>
      <c r="AW78" s="131"/>
      <c r="AX78" s="131"/>
      <c r="AY78" s="131"/>
      <c r="AZ78" s="131"/>
      <c r="BA78" s="131"/>
      <c r="BB78" s="131"/>
      <c r="BC78" s="132"/>
      <c r="BD78" s="133"/>
      <c r="BE78" s="134"/>
      <c r="BF78" s="134"/>
      <c r="BG78" s="134"/>
      <c r="BH78" s="134"/>
      <c r="BI78" s="134"/>
      <c r="BJ78" s="134"/>
      <c r="BK78" s="134"/>
      <c r="BL78" s="135"/>
    </row>
    <row r="79" spans="1:64" ht="12.75">
      <c r="A79" s="242" t="s">
        <v>251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133"/>
      <c r="V79" s="134"/>
      <c r="W79" s="134"/>
      <c r="X79" s="134"/>
      <c r="Y79" s="134"/>
      <c r="Z79" s="134"/>
      <c r="AA79" s="134"/>
      <c r="AB79" s="135"/>
      <c r="AC79" s="130"/>
      <c r="AD79" s="131"/>
      <c r="AE79" s="131"/>
      <c r="AF79" s="131"/>
      <c r="AG79" s="131"/>
      <c r="AH79" s="131"/>
      <c r="AI79" s="131"/>
      <c r="AJ79" s="132"/>
      <c r="AK79" s="130"/>
      <c r="AL79" s="131"/>
      <c r="AM79" s="131"/>
      <c r="AN79" s="131"/>
      <c r="AO79" s="131"/>
      <c r="AP79" s="131"/>
      <c r="AQ79" s="131"/>
      <c r="AR79" s="131"/>
      <c r="AS79" s="132"/>
      <c r="AT79" s="130"/>
      <c r="AU79" s="131"/>
      <c r="AV79" s="131"/>
      <c r="AW79" s="131"/>
      <c r="AX79" s="131"/>
      <c r="AY79" s="131"/>
      <c r="AZ79" s="131"/>
      <c r="BA79" s="131"/>
      <c r="BB79" s="131"/>
      <c r="BC79" s="132"/>
      <c r="BD79" s="133"/>
      <c r="BE79" s="134"/>
      <c r="BF79" s="134"/>
      <c r="BG79" s="134"/>
      <c r="BH79" s="134"/>
      <c r="BI79" s="134"/>
      <c r="BJ79" s="134"/>
      <c r="BK79" s="134"/>
      <c r="BL79" s="135"/>
    </row>
    <row r="80" spans="1:64" ht="12.75">
      <c r="A80" s="242" t="s">
        <v>252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133"/>
      <c r="V80" s="134"/>
      <c r="W80" s="134"/>
      <c r="X80" s="134"/>
      <c r="Y80" s="134"/>
      <c r="Z80" s="134"/>
      <c r="AA80" s="134"/>
      <c r="AB80" s="135"/>
      <c r="AC80" s="130"/>
      <c r="AD80" s="131"/>
      <c r="AE80" s="131"/>
      <c r="AF80" s="131"/>
      <c r="AG80" s="131"/>
      <c r="AH80" s="131"/>
      <c r="AI80" s="131"/>
      <c r="AJ80" s="132"/>
      <c r="AK80" s="130"/>
      <c r="AL80" s="131"/>
      <c r="AM80" s="131"/>
      <c r="AN80" s="131"/>
      <c r="AO80" s="131"/>
      <c r="AP80" s="131"/>
      <c r="AQ80" s="131"/>
      <c r="AR80" s="131"/>
      <c r="AS80" s="132"/>
      <c r="AT80" s="130"/>
      <c r="AU80" s="131"/>
      <c r="AV80" s="131"/>
      <c r="AW80" s="131"/>
      <c r="AX80" s="131"/>
      <c r="AY80" s="131"/>
      <c r="AZ80" s="131"/>
      <c r="BA80" s="131"/>
      <c r="BB80" s="131"/>
      <c r="BC80" s="132"/>
      <c r="BD80" s="133"/>
      <c r="BE80" s="134"/>
      <c r="BF80" s="134"/>
      <c r="BG80" s="134"/>
      <c r="BH80" s="134"/>
      <c r="BI80" s="134"/>
      <c r="BJ80" s="134"/>
      <c r="BK80" s="134"/>
      <c r="BL80" s="135"/>
    </row>
    <row r="81" spans="1:64" ht="12.75">
      <c r="A81" s="242" t="s">
        <v>253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133"/>
      <c r="V81" s="134"/>
      <c r="W81" s="134"/>
      <c r="X81" s="134"/>
      <c r="Y81" s="134"/>
      <c r="Z81" s="134"/>
      <c r="AA81" s="134"/>
      <c r="AB81" s="135"/>
      <c r="AC81" s="130"/>
      <c r="AD81" s="131"/>
      <c r="AE81" s="131"/>
      <c r="AF81" s="131"/>
      <c r="AG81" s="131"/>
      <c r="AH81" s="131"/>
      <c r="AI81" s="131"/>
      <c r="AJ81" s="132"/>
      <c r="AK81" s="130"/>
      <c r="AL81" s="131"/>
      <c r="AM81" s="131"/>
      <c r="AN81" s="131"/>
      <c r="AO81" s="131"/>
      <c r="AP81" s="131"/>
      <c r="AQ81" s="131"/>
      <c r="AR81" s="131"/>
      <c r="AS81" s="132"/>
      <c r="AT81" s="130"/>
      <c r="AU81" s="131"/>
      <c r="AV81" s="131"/>
      <c r="AW81" s="131"/>
      <c r="AX81" s="131"/>
      <c r="AY81" s="131"/>
      <c r="AZ81" s="131"/>
      <c r="BA81" s="131"/>
      <c r="BB81" s="131"/>
      <c r="BC81" s="132"/>
      <c r="BD81" s="133"/>
      <c r="BE81" s="134"/>
      <c r="BF81" s="134"/>
      <c r="BG81" s="134"/>
      <c r="BH81" s="134"/>
      <c r="BI81" s="134"/>
      <c r="BJ81" s="134"/>
      <c r="BK81" s="134"/>
      <c r="BL81" s="135"/>
    </row>
    <row r="82" spans="1:64" ht="12.75">
      <c r="A82" s="242" t="s">
        <v>254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133"/>
      <c r="V82" s="134"/>
      <c r="W82" s="134"/>
      <c r="X82" s="134"/>
      <c r="Y82" s="134"/>
      <c r="Z82" s="134"/>
      <c r="AA82" s="134"/>
      <c r="AB82" s="135"/>
      <c r="AC82" s="130"/>
      <c r="AD82" s="131"/>
      <c r="AE82" s="131"/>
      <c r="AF82" s="131"/>
      <c r="AG82" s="131"/>
      <c r="AH82" s="131"/>
      <c r="AI82" s="131"/>
      <c r="AJ82" s="132"/>
      <c r="AK82" s="130"/>
      <c r="AL82" s="131"/>
      <c r="AM82" s="131"/>
      <c r="AN82" s="131"/>
      <c r="AO82" s="131"/>
      <c r="AP82" s="131"/>
      <c r="AQ82" s="131"/>
      <c r="AR82" s="131"/>
      <c r="AS82" s="132"/>
      <c r="AT82" s="130"/>
      <c r="AU82" s="131"/>
      <c r="AV82" s="131"/>
      <c r="AW82" s="131"/>
      <c r="AX82" s="131"/>
      <c r="AY82" s="131"/>
      <c r="AZ82" s="131"/>
      <c r="BA82" s="131"/>
      <c r="BB82" s="131"/>
      <c r="BC82" s="132"/>
      <c r="BD82" s="133"/>
      <c r="BE82" s="134"/>
      <c r="BF82" s="134"/>
      <c r="BG82" s="134"/>
      <c r="BH82" s="134"/>
      <c r="BI82" s="134"/>
      <c r="BJ82" s="134"/>
      <c r="BK82" s="134"/>
      <c r="BL82" s="135"/>
    </row>
    <row r="83" spans="1:64" ht="12.75">
      <c r="A83" s="242" t="s">
        <v>255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133"/>
      <c r="V83" s="134"/>
      <c r="W83" s="134"/>
      <c r="X83" s="134"/>
      <c r="Y83" s="134"/>
      <c r="Z83" s="134"/>
      <c r="AA83" s="134"/>
      <c r="AB83" s="135"/>
      <c r="AC83" s="130"/>
      <c r="AD83" s="131"/>
      <c r="AE83" s="131"/>
      <c r="AF83" s="131"/>
      <c r="AG83" s="131"/>
      <c r="AH83" s="131"/>
      <c r="AI83" s="131"/>
      <c r="AJ83" s="132"/>
      <c r="AK83" s="130"/>
      <c r="AL83" s="131"/>
      <c r="AM83" s="131"/>
      <c r="AN83" s="131"/>
      <c r="AO83" s="131"/>
      <c r="AP83" s="131"/>
      <c r="AQ83" s="131"/>
      <c r="AR83" s="131"/>
      <c r="AS83" s="132"/>
      <c r="AT83" s="130"/>
      <c r="AU83" s="131"/>
      <c r="AV83" s="131"/>
      <c r="AW83" s="131"/>
      <c r="AX83" s="131"/>
      <c r="AY83" s="131"/>
      <c r="AZ83" s="131"/>
      <c r="BA83" s="131"/>
      <c r="BB83" s="131"/>
      <c r="BC83" s="132"/>
      <c r="BD83" s="133"/>
      <c r="BE83" s="134"/>
      <c r="BF83" s="134"/>
      <c r="BG83" s="134"/>
      <c r="BH83" s="134"/>
      <c r="BI83" s="134"/>
      <c r="BJ83" s="134"/>
      <c r="BK83" s="134"/>
      <c r="BL83" s="135"/>
    </row>
    <row r="84" spans="1:64" ht="12.75">
      <c r="A84" s="243" t="s">
        <v>256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142"/>
      <c r="V84" s="143"/>
      <c r="W84" s="143"/>
      <c r="X84" s="143"/>
      <c r="Y84" s="143"/>
      <c r="Z84" s="143"/>
      <c r="AA84" s="143"/>
      <c r="AB84" s="144"/>
      <c r="AC84" s="139"/>
      <c r="AD84" s="140"/>
      <c r="AE84" s="140"/>
      <c r="AF84" s="140"/>
      <c r="AG84" s="140"/>
      <c r="AH84" s="140"/>
      <c r="AI84" s="140"/>
      <c r="AJ84" s="141"/>
      <c r="AK84" s="139"/>
      <c r="AL84" s="140"/>
      <c r="AM84" s="140"/>
      <c r="AN84" s="140"/>
      <c r="AO84" s="140"/>
      <c r="AP84" s="140"/>
      <c r="AQ84" s="140"/>
      <c r="AR84" s="140"/>
      <c r="AS84" s="141"/>
      <c r="AT84" s="139"/>
      <c r="AU84" s="140"/>
      <c r="AV84" s="140"/>
      <c r="AW84" s="140"/>
      <c r="AX84" s="140"/>
      <c r="AY84" s="140"/>
      <c r="AZ84" s="140"/>
      <c r="BA84" s="140"/>
      <c r="BB84" s="140"/>
      <c r="BC84" s="141"/>
      <c r="BD84" s="142"/>
      <c r="BE84" s="143"/>
      <c r="BF84" s="143"/>
      <c r="BG84" s="143"/>
      <c r="BH84" s="143"/>
      <c r="BI84" s="143"/>
      <c r="BJ84" s="143"/>
      <c r="BK84" s="143"/>
      <c r="BL84" s="144"/>
    </row>
    <row r="85" spans="1:64" ht="12.75">
      <c r="A85" s="247" t="s">
        <v>257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121" t="s">
        <v>86</v>
      </c>
      <c r="V85" s="122"/>
      <c r="W85" s="122"/>
      <c r="X85" s="122"/>
      <c r="Y85" s="122"/>
      <c r="Z85" s="122"/>
      <c r="AA85" s="122"/>
      <c r="AB85" s="123"/>
      <c r="AC85" s="121" t="s">
        <v>86</v>
      </c>
      <c r="AD85" s="122"/>
      <c r="AE85" s="122"/>
      <c r="AF85" s="122"/>
      <c r="AG85" s="122"/>
      <c r="AH85" s="122"/>
      <c r="AI85" s="122"/>
      <c r="AJ85" s="123"/>
      <c r="AK85" s="121" t="s">
        <v>86</v>
      </c>
      <c r="AL85" s="122"/>
      <c r="AM85" s="122"/>
      <c r="AN85" s="122"/>
      <c r="AO85" s="122"/>
      <c r="AP85" s="122"/>
      <c r="AQ85" s="122"/>
      <c r="AR85" s="122"/>
      <c r="AS85" s="123"/>
      <c r="AT85" s="121" t="s">
        <v>86</v>
      </c>
      <c r="AU85" s="122"/>
      <c r="AV85" s="122"/>
      <c r="AW85" s="122"/>
      <c r="AX85" s="122"/>
      <c r="AY85" s="122"/>
      <c r="AZ85" s="122"/>
      <c r="BA85" s="122"/>
      <c r="BB85" s="122"/>
      <c r="BC85" s="123"/>
      <c r="BD85" s="124">
        <v>0.2</v>
      </c>
      <c r="BE85" s="125"/>
      <c r="BF85" s="125"/>
      <c r="BG85" s="125"/>
      <c r="BH85" s="125"/>
      <c r="BI85" s="125"/>
      <c r="BJ85" s="125"/>
      <c r="BK85" s="125"/>
      <c r="BL85" s="126"/>
    </row>
    <row r="86" spans="1:64" ht="12.75">
      <c r="A86" s="248" t="s">
        <v>258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130"/>
      <c r="V86" s="131"/>
      <c r="W86" s="131"/>
      <c r="X86" s="131"/>
      <c r="Y86" s="131"/>
      <c r="Z86" s="131"/>
      <c r="AA86" s="131"/>
      <c r="AB86" s="132"/>
      <c r="AC86" s="130"/>
      <c r="AD86" s="131"/>
      <c r="AE86" s="131"/>
      <c r="AF86" s="131"/>
      <c r="AG86" s="131"/>
      <c r="AH86" s="131"/>
      <c r="AI86" s="131"/>
      <c r="AJ86" s="132"/>
      <c r="AK86" s="130"/>
      <c r="AL86" s="131"/>
      <c r="AM86" s="131"/>
      <c r="AN86" s="131"/>
      <c r="AO86" s="131"/>
      <c r="AP86" s="131"/>
      <c r="AQ86" s="131"/>
      <c r="AR86" s="131"/>
      <c r="AS86" s="132"/>
      <c r="AT86" s="130"/>
      <c r="AU86" s="131"/>
      <c r="AV86" s="131"/>
      <c r="AW86" s="131"/>
      <c r="AX86" s="131"/>
      <c r="AY86" s="131"/>
      <c r="AZ86" s="131"/>
      <c r="BA86" s="131"/>
      <c r="BB86" s="131"/>
      <c r="BC86" s="132"/>
      <c r="BD86" s="133"/>
      <c r="BE86" s="134"/>
      <c r="BF86" s="134"/>
      <c r="BG86" s="134"/>
      <c r="BH86" s="134"/>
      <c r="BI86" s="134"/>
      <c r="BJ86" s="134"/>
      <c r="BK86" s="134"/>
      <c r="BL86" s="135"/>
    </row>
    <row r="87" spans="1:64" ht="12.75">
      <c r="A87" s="242" t="s">
        <v>259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130"/>
      <c r="V87" s="131"/>
      <c r="W87" s="131"/>
      <c r="X87" s="131"/>
      <c r="Y87" s="131"/>
      <c r="Z87" s="131"/>
      <c r="AA87" s="131"/>
      <c r="AB87" s="132"/>
      <c r="AC87" s="130"/>
      <c r="AD87" s="131"/>
      <c r="AE87" s="131"/>
      <c r="AF87" s="131"/>
      <c r="AG87" s="131"/>
      <c r="AH87" s="131"/>
      <c r="AI87" s="131"/>
      <c r="AJ87" s="132"/>
      <c r="AK87" s="130"/>
      <c r="AL87" s="131"/>
      <c r="AM87" s="131"/>
      <c r="AN87" s="131"/>
      <c r="AO87" s="131"/>
      <c r="AP87" s="131"/>
      <c r="AQ87" s="131"/>
      <c r="AR87" s="131"/>
      <c r="AS87" s="132"/>
      <c r="AT87" s="130"/>
      <c r="AU87" s="131"/>
      <c r="AV87" s="131"/>
      <c r="AW87" s="131"/>
      <c r="AX87" s="131"/>
      <c r="AY87" s="131"/>
      <c r="AZ87" s="131"/>
      <c r="BA87" s="131"/>
      <c r="BB87" s="131"/>
      <c r="BC87" s="132"/>
      <c r="BD87" s="133"/>
      <c r="BE87" s="134"/>
      <c r="BF87" s="134"/>
      <c r="BG87" s="134"/>
      <c r="BH87" s="134"/>
      <c r="BI87" s="134"/>
      <c r="BJ87" s="134"/>
      <c r="BK87" s="134"/>
      <c r="BL87" s="135"/>
    </row>
    <row r="88" spans="1:64" ht="12.75">
      <c r="A88" s="242" t="s">
        <v>260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130"/>
      <c r="V88" s="131"/>
      <c r="W88" s="131"/>
      <c r="X88" s="131"/>
      <c r="Y88" s="131"/>
      <c r="Z88" s="131"/>
      <c r="AA88" s="131"/>
      <c r="AB88" s="132"/>
      <c r="AC88" s="130"/>
      <c r="AD88" s="131"/>
      <c r="AE88" s="131"/>
      <c r="AF88" s="131"/>
      <c r="AG88" s="131"/>
      <c r="AH88" s="131"/>
      <c r="AI88" s="131"/>
      <c r="AJ88" s="132"/>
      <c r="AK88" s="130"/>
      <c r="AL88" s="131"/>
      <c r="AM88" s="131"/>
      <c r="AN88" s="131"/>
      <c r="AO88" s="131"/>
      <c r="AP88" s="131"/>
      <c r="AQ88" s="131"/>
      <c r="AR88" s="131"/>
      <c r="AS88" s="132"/>
      <c r="AT88" s="130"/>
      <c r="AU88" s="131"/>
      <c r="AV88" s="131"/>
      <c r="AW88" s="131"/>
      <c r="AX88" s="131"/>
      <c r="AY88" s="131"/>
      <c r="AZ88" s="131"/>
      <c r="BA88" s="131"/>
      <c r="BB88" s="131"/>
      <c r="BC88" s="132"/>
      <c r="BD88" s="133"/>
      <c r="BE88" s="134"/>
      <c r="BF88" s="134"/>
      <c r="BG88" s="134"/>
      <c r="BH88" s="134"/>
      <c r="BI88" s="134"/>
      <c r="BJ88" s="134"/>
      <c r="BK88" s="134"/>
      <c r="BL88" s="135"/>
    </row>
    <row r="89" spans="1:64" ht="12.75">
      <c r="A89" s="243" t="s">
        <v>261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139"/>
      <c r="V89" s="140"/>
      <c r="W89" s="140"/>
      <c r="X89" s="140"/>
      <c r="Y89" s="140"/>
      <c r="Z89" s="140"/>
      <c r="AA89" s="140"/>
      <c r="AB89" s="141"/>
      <c r="AC89" s="139"/>
      <c r="AD89" s="140"/>
      <c r="AE89" s="140"/>
      <c r="AF89" s="140"/>
      <c r="AG89" s="140"/>
      <c r="AH89" s="140"/>
      <c r="AI89" s="140"/>
      <c r="AJ89" s="141"/>
      <c r="AK89" s="139"/>
      <c r="AL89" s="140"/>
      <c r="AM89" s="140"/>
      <c r="AN89" s="140"/>
      <c r="AO89" s="140"/>
      <c r="AP89" s="140"/>
      <c r="AQ89" s="140"/>
      <c r="AR89" s="140"/>
      <c r="AS89" s="141"/>
      <c r="AT89" s="139"/>
      <c r="AU89" s="140"/>
      <c r="AV89" s="140"/>
      <c r="AW89" s="140"/>
      <c r="AX89" s="140"/>
      <c r="AY89" s="140"/>
      <c r="AZ89" s="140"/>
      <c r="BA89" s="140"/>
      <c r="BB89" s="140"/>
      <c r="BC89" s="141"/>
      <c r="BD89" s="142"/>
      <c r="BE89" s="143"/>
      <c r="BF89" s="143"/>
      <c r="BG89" s="143"/>
      <c r="BH89" s="143"/>
      <c r="BI89" s="143"/>
      <c r="BJ89" s="143"/>
      <c r="BK89" s="143"/>
      <c r="BL89" s="144"/>
    </row>
    <row r="90" spans="1:64" ht="12.75">
      <c r="A90" s="241" t="s">
        <v>262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121">
        <v>0</v>
      </c>
      <c r="V90" s="122"/>
      <c r="W90" s="122"/>
      <c r="X90" s="122"/>
      <c r="Y90" s="122"/>
      <c r="Z90" s="122"/>
      <c r="AA90" s="122"/>
      <c r="AB90" s="123"/>
      <c r="AC90" s="121">
        <v>0</v>
      </c>
      <c r="AD90" s="122"/>
      <c r="AE90" s="122"/>
      <c r="AF90" s="122"/>
      <c r="AG90" s="122"/>
      <c r="AH90" s="122"/>
      <c r="AI90" s="122"/>
      <c r="AJ90" s="123"/>
      <c r="AK90" s="181">
        <v>1</v>
      </c>
      <c r="AL90" s="122"/>
      <c r="AM90" s="122"/>
      <c r="AN90" s="122"/>
      <c r="AO90" s="122"/>
      <c r="AP90" s="122"/>
      <c r="AQ90" s="122"/>
      <c r="AR90" s="122"/>
      <c r="AS90" s="123"/>
      <c r="AT90" s="121" t="s">
        <v>160</v>
      </c>
      <c r="AU90" s="122"/>
      <c r="AV90" s="122"/>
      <c r="AW90" s="122"/>
      <c r="AX90" s="122"/>
      <c r="AY90" s="122"/>
      <c r="AZ90" s="122"/>
      <c r="BA90" s="122"/>
      <c r="BB90" s="122"/>
      <c r="BC90" s="123"/>
      <c r="BD90" s="124">
        <v>0.2</v>
      </c>
      <c r="BE90" s="125"/>
      <c r="BF90" s="125"/>
      <c r="BG90" s="125"/>
      <c r="BH90" s="125"/>
      <c r="BI90" s="125"/>
      <c r="BJ90" s="125"/>
      <c r="BK90" s="125"/>
      <c r="BL90" s="126"/>
    </row>
    <row r="91" spans="1:64" ht="12.75">
      <c r="A91" s="242" t="s">
        <v>263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130"/>
      <c r="V91" s="131"/>
      <c r="W91" s="131"/>
      <c r="X91" s="131"/>
      <c r="Y91" s="131"/>
      <c r="Z91" s="131"/>
      <c r="AA91" s="131"/>
      <c r="AB91" s="132"/>
      <c r="AC91" s="130"/>
      <c r="AD91" s="131"/>
      <c r="AE91" s="131"/>
      <c r="AF91" s="131"/>
      <c r="AG91" s="131"/>
      <c r="AH91" s="131"/>
      <c r="AI91" s="131"/>
      <c r="AJ91" s="132"/>
      <c r="AK91" s="130"/>
      <c r="AL91" s="131"/>
      <c r="AM91" s="131"/>
      <c r="AN91" s="131"/>
      <c r="AO91" s="131"/>
      <c r="AP91" s="131"/>
      <c r="AQ91" s="131"/>
      <c r="AR91" s="131"/>
      <c r="AS91" s="132"/>
      <c r="AT91" s="130"/>
      <c r="AU91" s="131"/>
      <c r="AV91" s="131"/>
      <c r="AW91" s="131"/>
      <c r="AX91" s="131"/>
      <c r="AY91" s="131"/>
      <c r="AZ91" s="131"/>
      <c r="BA91" s="131"/>
      <c r="BB91" s="131"/>
      <c r="BC91" s="132"/>
      <c r="BD91" s="133"/>
      <c r="BE91" s="134"/>
      <c r="BF91" s="134"/>
      <c r="BG91" s="134"/>
      <c r="BH91" s="134"/>
      <c r="BI91" s="134"/>
      <c r="BJ91" s="134"/>
      <c r="BK91" s="134"/>
      <c r="BL91" s="135"/>
    </row>
    <row r="92" spans="1:64" ht="12.75">
      <c r="A92" s="242" t="s">
        <v>264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130"/>
      <c r="V92" s="131"/>
      <c r="W92" s="131"/>
      <c r="X92" s="131"/>
      <c r="Y92" s="131"/>
      <c r="Z92" s="131"/>
      <c r="AA92" s="131"/>
      <c r="AB92" s="132"/>
      <c r="AC92" s="130"/>
      <c r="AD92" s="131"/>
      <c r="AE92" s="131"/>
      <c r="AF92" s="131"/>
      <c r="AG92" s="131"/>
      <c r="AH92" s="131"/>
      <c r="AI92" s="131"/>
      <c r="AJ92" s="132"/>
      <c r="AK92" s="130"/>
      <c r="AL92" s="131"/>
      <c r="AM92" s="131"/>
      <c r="AN92" s="131"/>
      <c r="AO92" s="131"/>
      <c r="AP92" s="131"/>
      <c r="AQ92" s="131"/>
      <c r="AR92" s="131"/>
      <c r="AS92" s="132"/>
      <c r="AT92" s="130"/>
      <c r="AU92" s="131"/>
      <c r="AV92" s="131"/>
      <c r="AW92" s="131"/>
      <c r="AX92" s="131"/>
      <c r="AY92" s="131"/>
      <c r="AZ92" s="131"/>
      <c r="BA92" s="131"/>
      <c r="BB92" s="131"/>
      <c r="BC92" s="132"/>
      <c r="BD92" s="133"/>
      <c r="BE92" s="134"/>
      <c r="BF92" s="134"/>
      <c r="BG92" s="134"/>
      <c r="BH92" s="134"/>
      <c r="BI92" s="134"/>
      <c r="BJ92" s="134"/>
      <c r="BK92" s="134"/>
      <c r="BL92" s="135"/>
    </row>
    <row r="93" spans="1:64" ht="12.75">
      <c r="A93" s="242" t="s">
        <v>265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130"/>
      <c r="V93" s="131"/>
      <c r="W93" s="131"/>
      <c r="X93" s="131"/>
      <c r="Y93" s="131"/>
      <c r="Z93" s="131"/>
      <c r="AA93" s="131"/>
      <c r="AB93" s="132"/>
      <c r="AC93" s="130"/>
      <c r="AD93" s="131"/>
      <c r="AE93" s="131"/>
      <c r="AF93" s="131"/>
      <c r="AG93" s="131"/>
      <c r="AH93" s="131"/>
      <c r="AI93" s="131"/>
      <c r="AJ93" s="132"/>
      <c r="AK93" s="130"/>
      <c r="AL93" s="131"/>
      <c r="AM93" s="131"/>
      <c r="AN93" s="131"/>
      <c r="AO93" s="131"/>
      <c r="AP93" s="131"/>
      <c r="AQ93" s="131"/>
      <c r="AR93" s="131"/>
      <c r="AS93" s="132"/>
      <c r="AT93" s="130"/>
      <c r="AU93" s="131"/>
      <c r="AV93" s="131"/>
      <c r="AW93" s="131"/>
      <c r="AX93" s="131"/>
      <c r="AY93" s="131"/>
      <c r="AZ93" s="131"/>
      <c r="BA93" s="131"/>
      <c r="BB93" s="131"/>
      <c r="BC93" s="132"/>
      <c r="BD93" s="133"/>
      <c r="BE93" s="134"/>
      <c r="BF93" s="134"/>
      <c r="BG93" s="134"/>
      <c r="BH93" s="134"/>
      <c r="BI93" s="134"/>
      <c r="BJ93" s="134"/>
      <c r="BK93" s="134"/>
      <c r="BL93" s="135"/>
    </row>
    <row r="94" spans="1:64" ht="12.75">
      <c r="A94" s="242" t="s">
        <v>101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130"/>
      <c r="V94" s="131"/>
      <c r="W94" s="131"/>
      <c r="X94" s="131"/>
      <c r="Y94" s="131"/>
      <c r="Z94" s="131"/>
      <c r="AA94" s="131"/>
      <c r="AB94" s="132"/>
      <c r="AC94" s="130"/>
      <c r="AD94" s="131"/>
      <c r="AE94" s="131"/>
      <c r="AF94" s="131"/>
      <c r="AG94" s="131"/>
      <c r="AH94" s="131"/>
      <c r="AI94" s="131"/>
      <c r="AJ94" s="132"/>
      <c r="AK94" s="130"/>
      <c r="AL94" s="131"/>
      <c r="AM94" s="131"/>
      <c r="AN94" s="131"/>
      <c r="AO94" s="131"/>
      <c r="AP94" s="131"/>
      <c r="AQ94" s="131"/>
      <c r="AR94" s="131"/>
      <c r="AS94" s="132"/>
      <c r="AT94" s="130"/>
      <c r="AU94" s="131"/>
      <c r="AV94" s="131"/>
      <c r="AW94" s="131"/>
      <c r="AX94" s="131"/>
      <c r="AY94" s="131"/>
      <c r="AZ94" s="131"/>
      <c r="BA94" s="131"/>
      <c r="BB94" s="131"/>
      <c r="BC94" s="132"/>
      <c r="BD94" s="133"/>
      <c r="BE94" s="134"/>
      <c r="BF94" s="134"/>
      <c r="BG94" s="134"/>
      <c r="BH94" s="134"/>
      <c r="BI94" s="134"/>
      <c r="BJ94" s="134"/>
      <c r="BK94" s="134"/>
      <c r="BL94" s="135"/>
    </row>
    <row r="95" spans="1:64" ht="12.75">
      <c r="A95" s="242" t="s">
        <v>266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130"/>
      <c r="V95" s="131"/>
      <c r="W95" s="131"/>
      <c r="X95" s="131"/>
      <c r="Y95" s="131"/>
      <c r="Z95" s="131"/>
      <c r="AA95" s="131"/>
      <c r="AB95" s="132"/>
      <c r="AC95" s="130"/>
      <c r="AD95" s="131"/>
      <c r="AE95" s="131"/>
      <c r="AF95" s="131"/>
      <c r="AG95" s="131"/>
      <c r="AH95" s="131"/>
      <c r="AI95" s="131"/>
      <c r="AJ95" s="132"/>
      <c r="AK95" s="130"/>
      <c r="AL95" s="131"/>
      <c r="AM95" s="131"/>
      <c r="AN95" s="131"/>
      <c r="AO95" s="131"/>
      <c r="AP95" s="131"/>
      <c r="AQ95" s="131"/>
      <c r="AR95" s="131"/>
      <c r="AS95" s="132"/>
      <c r="AT95" s="130"/>
      <c r="AU95" s="131"/>
      <c r="AV95" s="131"/>
      <c r="AW95" s="131"/>
      <c r="AX95" s="131"/>
      <c r="AY95" s="131"/>
      <c r="AZ95" s="131"/>
      <c r="BA95" s="131"/>
      <c r="BB95" s="131"/>
      <c r="BC95" s="132"/>
      <c r="BD95" s="133"/>
      <c r="BE95" s="134"/>
      <c r="BF95" s="134"/>
      <c r="BG95" s="134"/>
      <c r="BH95" s="134"/>
      <c r="BI95" s="134"/>
      <c r="BJ95" s="134"/>
      <c r="BK95" s="134"/>
      <c r="BL95" s="135"/>
    </row>
    <row r="96" spans="1:64" ht="12.75">
      <c r="A96" s="242" t="s">
        <v>267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130"/>
      <c r="V96" s="131"/>
      <c r="W96" s="131"/>
      <c r="X96" s="131"/>
      <c r="Y96" s="131"/>
      <c r="Z96" s="131"/>
      <c r="AA96" s="131"/>
      <c r="AB96" s="132"/>
      <c r="AC96" s="130"/>
      <c r="AD96" s="131"/>
      <c r="AE96" s="131"/>
      <c r="AF96" s="131"/>
      <c r="AG96" s="131"/>
      <c r="AH96" s="131"/>
      <c r="AI96" s="131"/>
      <c r="AJ96" s="132"/>
      <c r="AK96" s="130"/>
      <c r="AL96" s="131"/>
      <c r="AM96" s="131"/>
      <c r="AN96" s="131"/>
      <c r="AO96" s="131"/>
      <c r="AP96" s="131"/>
      <c r="AQ96" s="131"/>
      <c r="AR96" s="131"/>
      <c r="AS96" s="132"/>
      <c r="AT96" s="130"/>
      <c r="AU96" s="131"/>
      <c r="AV96" s="131"/>
      <c r="AW96" s="131"/>
      <c r="AX96" s="131"/>
      <c r="AY96" s="131"/>
      <c r="AZ96" s="131"/>
      <c r="BA96" s="131"/>
      <c r="BB96" s="131"/>
      <c r="BC96" s="132"/>
      <c r="BD96" s="133"/>
      <c r="BE96" s="134"/>
      <c r="BF96" s="134"/>
      <c r="BG96" s="134"/>
      <c r="BH96" s="134"/>
      <c r="BI96" s="134"/>
      <c r="BJ96" s="134"/>
      <c r="BK96" s="134"/>
      <c r="BL96" s="135"/>
    </row>
    <row r="97" spans="1:64" ht="12.75">
      <c r="A97" s="242" t="s">
        <v>268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130"/>
      <c r="V97" s="131"/>
      <c r="W97" s="131"/>
      <c r="X97" s="131"/>
      <c r="Y97" s="131"/>
      <c r="Z97" s="131"/>
      <c r="AA97" s="131"/>
      <c r="AB97" s="132"/>
      <c r="AC97" s="130"/>
      <c r="AD97" s="131"/>
      <c r="AE97" s="131"/>
      <c r="AF97" s="131"/>
      <c r="AG97" s="131"/>
      <c r="AH97" s="131"/>
      <c r="AI97" s="131"/>
      <c r="AJ97" s="132"/>
      <c r="AK97" s="130"/>
      <c r="AL97" s="131"/>
      <c r="AM97" s="131"/>
      <c r="AN97" s="131"/>
      <c r="AO97" s="131"/>
      <c r="AP97" s="131"/>
      <c r="AQ97" s="131"/>
      <c r="AR97" s="131"/>
      <c r="AS97" s="132"/>
      <c r="AT97" s="130"/>
      <c r="AU97" s="131"/>
      <c r="AV97" s="131"/>
      <c r="AW97" s="131"/>
      <c r="AX97" s="131"/>
      <c r="AY97" s="131"/>
      <c r="AZ97" s="131"/>
      <c r="BA97" s="131"/>
      <c r="BB97" s="131"/>
      <c r="BC97" s="132"/>
      <c r="BD97" s="133"/>
      <c r="BE97" s="134"/>
      <c r="BF97" s="134"/>
      <c r="BG97" s="134"/>
      <c r="BH97" s="134"/>
      <c r="BI97" s="134"/>
      <c r="BJ97" s="134"/>
      <c r="BK97" s="134"/>
      <c r="BL97" s="135"/>
    </row>
    <row r="98" spans="1:64" ht="12.75">
      <c r="A98" s="242" t="s">
        <v>269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130"/>
      <c r="V98" s="131"/>
      <c r="W98" s="131"/>
      <c r="X98" s="131"/>
      <c r="Y98" s="131"/>
      <c r="Z98" s="131"/>
      <c r="AA98" s="131"/>
      <c r="AB98" s="132"/>
      <c r="AC98" s="130"/>
      <c r="AD98" s="131"/>
      <c r="AE98" s="131"/>
      <c r="AF98" s="131"/>
      <c r="AG98" s="131"/>
      <c r="AH98" s="131"/>
      <c r="AI98" s="131"/>
      <c r="AJ98" s="132"/>
      <c r="AK98" s="130"/>
      <c r="AL98" s="131"/>
      <c r="AM98" s="131"/>
      <c r="AN98" s="131"/>
      <c r="AO98" s="131"/>
      <c r="AP98" s="131"/>
      <c r="AQ98" s="131"/>
      <c r="AR98" s="131"/>
      <c r="AS98" s="132"/>
      <c r="AT98" s="130"/>
      <c r="AU98" s="131"/>
      <c r="AV98" s="131"/>
      <c r="AW98" s="131"/>
      <c r="AX98" s="131"/>
      <c r="AY98" s="131"/>
      <c r="AZ98" s="131"/>
      <c r="BA98" s="131"/>
      <c r="BB98" s="131"/>
      <c r="BC98" s="132"/>
      <c r="BD98" s="133"/>
      <c r="BE98" s="134"/>
      <c r="BF98" s="134"/>
      <c r="BG98" s="134"/>
      <c r="BH98" s="134"/>
      <c r="BI98" s="134"/>
      <c r="BJ98" s="134"/>
      <c r="BK98" s="134"/>
      <c r="BL98" s="135"/>
    </row>
    <row r="99" spans="1:64" ht="12.75">
      <c r="A99" s="243" t="s">
        <v>270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139"/>
      <c r="V99" s="140"/>
      <c r="W99" s="140"/>
      <c r="X99" s="140"/>
      <c r="Y99" s="140"/>
      <c r="Z99" s="140"/>
      <c r="AA99" s="140"/>
      <c r="AB99" s="141"/>
      <c r="AC99" s="139"/>
      <c r="AD99" s="140"/>
      <c r="AE99" s="140"/>
      <c r="AF99" s="140"/>
      <c r="AG99" s="140"/>
      <c r="AH99" s="140"/>
      <c r="AI99" s="140"/>
      <c r="AJ99" s="141"/>
      <c r="AK99" s="139"/>
      <c r="AL99" s="140"/>
      <c r="AM99" s="140"/>
      <c r="AN99" s="140"/>
      <c r="AO99" s="140"/>
      <c r="AP99" s="140"/>
      <c r="AQ99" s="140"/>
      <c r="AR99" s="140"/>
      <c r="AS99" s="141"/>
      <c r="AT99" s="139"/>
      <c r="AU99" s="140"/>
      <c r="AV99" s="140"/>
      <c r="AW99" s="140"/>
      <c r="AX99" s="140"/>
      <c r="AY99" s="140"/>
      <c r="AZ99" s="140"/>
      <c r="BA99" s="140"/>
      <c r="BB99" s="140"/>
      <c r="BC99" s="141"/>
      <c r="BD99" s="142"/>
      <c r="BE99" s="143"/>
      <c r="BF99" s="143"/>
      <c r="BG99" s="143"/>
      <c r="BH99" s="143"/>
      <c r="BI99" s="143"/>
      <c r="BJ99" s="143"/>
      <c r="BK99" s="143"/>
      <c r="BL99" s="144"/>
    </row>
    <row r="100" spans="1:64" ht="12.75">
      <c r="A100" s="241" t="s">
        <v>271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121" t="s">
        <v>86</v>
      </c>
      <c r="V100" s="122"/>
      <c r="W100" s="122"/>
      <c r="X100" s="122"/>
      <c r="Y100" s="122"/>
      <c r="Z100" s="122"/>
      <c r="AA100" s="122"/>
      <c r="AB100" s="123"/>
      <c r="AC100" s="121" t="s">
        <v>86</v>
      </c>
      <c r="AD100" s="122"/>
      <c r="AE100" s="122"/>
      <c r="AF100" s="122"/>
      <c r="AG100" s="122"/>
      <c r="AH100" s="122"/>
      <c r="AI100" s="122"/>
      <c r="AJ100" s="123"/>
      <c r="AK100" s="121" t="s">
        <v>86</v>
      </c>
      <c r="AL100" s="122"/>
      <c r="AM100" s="122"/>
      <c r="AN100" s="122"/>
      <c r="AO100" s="122"/>
      <c r="AP100" s="122"/>
      <c r="AQ100" s="122"/>
      <c r="AR100" s="122"/>
      <c r="AS100" s="123"/>
      <c r="AT100" s="121" t="s">
        <v>86</v>
      </c>
      <c r="AU100" s="122"/>
      <c r="AV100" s="122"/>
      <c r="AW100" s="122"/>
      <c r="AX100" s="122"/>
      <c r="AY100" s="122"/>
      <c r="AZ100" s="122"/>
      <c r="BA100" s="122"/>
      <c r="BB100" s="122"/>
      <c r="BC100" s="123"/>
      <c r="BD100" s="124">
        <v>0.5</v>
      </c>
      <c r="BE100" s="125"/>
      <c r="BF100" s="125"/>
      <c r="BG100" s="125"/>
      <c r="BH100" s="125"/>
      <c r="BI100" s="125"/>
      <c r="BJ100" s="125"/>
      <c r="BK100" s="125"/>
      <c r="BL100" s="126"/>
    </row>
    <row r="101" spans="1:64" ht="12.75">
      <c r="A101" s="242" t="s">
        <v>272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130"/>
      <c r="V101" s="131"/>
      <c r="W101" s="131"/>
      <c r="X101" s="131"/>
      <c r="Y101" s="131"/>
      <c r="Z101" s="131"/>
      <c r="AA101" s="131"/>
      <c r="AB101" s="132"/>
      <c r="AC101" s="130"/>
      <c r="AD101" s="131"/>
      <c r="AE101" s="131"/>
      <c r="AF101" s="131"/>
      <c r="AG101" s="131"/>
      <c r="AH101" s="131"/>
      <c r="AI101" s="131"/>
      <c r="AJ101" s="132"/>
      <c r="AK101" s="130"/>
      <c r="AL101" s="131"/>
      <c r="AM101" s="131"/>
      <c r="AN101" s="131"/>
      <c r="AO101" s="131"/>
      <c r="AP101" s="131"/>
      <c r="AQ101" s="131"/>
      <c r="AR101" s="131"/>
      <c r="AS101" s="132"/>
      <c r="AT101" s="130"/>
      <c r="AU101" s="131"/>
      <c r="AV101" s="131"/>
      <c r="AW101" s="131"/>
      <c r="AX101" s="131"/>
      <c r="AY101" s="131"/>
      <c r="AZ101" s="131"/>
      <c r="BA101" s="131"/>
      <c r="BB101" s="131"/>
      <c r="BC101" s="132"/>
      <c r="BD101" s="133"/>
      <c r="BE101" s="134"/>
      <c r="BF101" s="134"/>
      <c r="BG101" s="134"/>
      <c r="BH101" s="134"/>
      <c r="BI101" s="134"/>
      <c r="BJ101" s="134"/>
      <c r="BK101" s="134"/>
      <c r="BL101" s="135"/>
    </row>
    <row r="102" spans="1:64" ht="12.75">
      <c r="A102" s="242" t="s">
        <v>273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130"/>
      <c r="V102" s="131"/>
      <c r="W102" s="131"/>
      <c r="X102" s="131"/>
      <c r="Y102" s="131"/>
      <c r="Z102" s="131"/>
      <c r="AA102" s="131"/>
      <c r="AB102" s="132"/>
      <c r="AC102" s="130"/>
      <c r="AD102" s="131"/>
      <c r="AE102" s="131"/>
      <c r="AF102" s="131"/>
      <c r="AG102" s="131"/>
      <c r="AH102" s="131"/>
      <c r="AI102" s="131"/>
      <c r="AJ102" s="132"/>
      <c r="AK102" s="130"/>
      <c r="AL102" s="131"/>
      <c r="AM102" s="131"/>
      <c r="AN102" s="131"/>
      <c r="AO102" s="131"/>
      <c r="AP102" s="131"/>
      <c r="AQ102" s="131"/>
      <c r="AR102" s="131"/>
      <c r="AS102" s="132"/>
      <c r="AT102" s="130"/>
      <c r="AU102" s="131"/>
      <c r="AV102" s="131"/>
      <c r="AW102" s="131"/>
      <c r="AX102" s="131"/>
      <c r="AY102" s="131"/>
      <c r="AZ102" s="131"/>
      <c r="BA102" s="131"/>
      <c r="BB102" s="131"/>
      <c r="BC102" s="132"/>
      <c r="BD102" s="133"/>
      <c r="BE102" s="134"/>
      <c r="BF102" s="134"/>
      <c r="BG102" s="134"/>
      <c r="BH102" s="134"/>
      <c r="BI102" s="134"/>
      <c r="BJ102" s="134"/>
      <c r="BK102" s="134"/>
      <c r="BL102" s="135"/>
    </row>
    <row r="103" spans="1:64" ht="12.75">
      <c r="A103" s="242" t="s">
        <v>274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130"/>
      <c r="V103" s="131"/>
      <c r="W103" s="131"/>
      <c r="X103" s="131"/>
      <c r="Y103" s="131"/>
      <c r="Z103" s="131"/>
      <c r="AA103" s="131"/>
      <c r="AB103" s="132"/>
      <c r="AC103" s="130"/>
      <c r="AD103" s="131"/>
      <c r="AE103" s="131"/>
      <c r="AF103" s="131"/>
      <c r="AG103" s="131"/>
      <c r="AH103" s="131"/>
      <c r="AI103" s="131"/>
      <c r="AJ103" s="132"/>
      <c r="AK103" s="130"/>
      <c r="AL103" s="131"/>
      <c r="AM103" s="131"/>
      <c r="AN103" s="131"/>
      <c r="AO103" s="131"/>
      <c r="AP103" s="131"/>
      <c r="AQ103" s="131"/>
      <c r="AR103" s="131"/>
      <c r="AS103" s="132"/>
      <c r="AT103" s="130"/>
      <c r="AU103" s="131"/>
      <c r="AV103" s="131"/>
      <c r="AW103" s="131"/>
      <c r="AX103" s="131"/>
      <c r="AY103" s="131"/>
      <c r="AZ103" s="131"/>
      <c r="BA103" s="131"/>
      <c r="BB103" s="131"/>
      <c r="BC103" s="132"/>
      <c r="BD103" s="133"/>
      <c r="BE103" s="134"/>
      <c r="BF103" s="134"/>
      <c r="BG103" s="134"/>
      <c r="BH103" s="134"/>
      <c r="BI103" s="134"/>
      <c r="BJ103" s="134"/>
      <c r="BK103" s="134"/>
      <c r="BL103" s="135"/>
    </row>
    <row r="104" spans="1:64" ht="12.75">
      <c r="A104" s="243" t="s">
        <v>158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139"/>
      <c r="V104" s="140"/>
      <c r="W104" s="140"/>
      <c r="X104" s="140"/>
      <c r="Y104" s="140"/>
      <c r="Z104" s="140"/>
      <c r="AA104" s="140"/>
      <c r="AB104" s="141"/>
      <c r="AC104" s="139"/>
      <c r="AD104" s="140"/>
      <c r="AE104" s="140"/>
      <c r="AF104" s="140"/>
      <c r="AG104" s="140"/>
      <c r="AH104" s="140"/>
      <c r="AI104" s="140"/>
      <c r="AJ104" s="141"/>
      <c r="AK104" s="139"/>
      <c r="AL104" s="140"/>
      <c r="AM104" s="140"/>
      <c r="AN104" s="140"/>
      <c r="AO104" s="140"/>
      <c r="AP104" s="140"/>
      <c r="AQ104" s="140"/>
      <c r="AR104" s="140"/>
      <c r="AS104" s="141"/>
      <c r="AT104" s="139"/>
      <c r="AU104" s="140"/>
      <c r="AV104" s="140"/>
      <c r="AW104" s="140"/>
      <c r="AX104" s="140"/>
      <c r="AY104" s="140"/>
      <c r="AZ104" s="140"/>
      <c r="BA104" s="140"/>
      <c r="BB104" s="140"/>
      <c r="BC104" s="141"/>
      <c r="BD104" s="142"/>
      <c r="BE104" s="143"/>
      <c r="BF104" s="143"/>
      <c r="BG104" s="143"/>
      <c r="BH104" s="143"/>
      <c r="BI104" s="143"/>
      <c r="BJ104" s="143"/>
      <c r="BK104" s="143"/>
      <c r="BL104" s="144"/>
    </row>
    <row r="105" spans="1:64" ht="12.75">
      <c r="A105" s="247" t="s">
        <v>275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181">
        <v>0.01</v>
      </c>
      <c r="V105" s="122"/>
      <c r="W105" s="122"/>
      <c r="X105" s="122"/>
      <c r="Y105" s="122"/>
      <c r="Z105" s="122"/>
      <c r="AA105" s="122"/>
      <c r="AB105" s="123"/>
      <c r="AC105" s="181">
        <v>0.01</v>
      </c>
      <c r="AD105" s="122"/>
      <c r="AE105" s="122"/>
      <c r="AF105" s="122"/>
      <c r="AG105" s="122"/>
      <c r="AH105" s="122"/>
      <c r="AI105" s="122"/>
      <c r="AJ105" s="123"/>
      <c r="AK105" s="181">
        <v>1</v>
      </c>
      <c r="AL105" s="122"/>
      <c r="AM105" s="122"/>
      <c r="AN105" s="122"/>
      <c r="AO105" s="122"/>
      <c r="AP105" s="122"/>
      <c r="AQ105" s="122"/>
      <c r="AR105" s="122"/>
      <c r="AS105" s="123"/>
      <c r="AT105" s="121" t="s">
        <v>160</v>
      </c>
      <c r="AU105" s="122"/>
      <c r="AV105" s="122"/>
      <c r="AW105" s="122"/>
      <c r="AX105" s="122"/>
      <c r="AY105" s="122"/>
      <c r="AZ105" s="122"/>
      <c r="BA105" s="122"/>
      <c r="BB105" s="122"/>
      <c r="BC105" s="123"/>
      <c r="BD105" s="124">
        <v>0.5</v>
      </c>
      <c r="BE105" s="125"/>
      <c r="BF105" s="125"/>
      <c r="BG105" s="125"/>
      <c r="BH105" s="125"/>
      <c r="BI105" s="125"/>
      <c r="BJ105" s="125"/>
      <c r="BK105" s="125"/>
      <c r="BL105" s="126"/>
    </row>
    <row r="106" spans="1:64" ht="12.75">
      <c r="A106" s="248" t="s">
        <v>276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130"/>
      <c r="V106" s="131"/>
      <c r="W106" s="131"/>
      <c r="X106" s="131"/>
      <c r="Y106" s="131"/>
      <c r="Z106" s="131"/>
      <c r="AA106" s="131"/>
      <c r="AB106" s="132"/>
      <c r="AC106" s="130"/>
      <c r="AD106" s="131"/>
      <c r="AE106" s="131"/>
      <c r="AF106" s="131"/>
      <c r="AG106" s="131"/>
      <c r="AH106" s="131"/>
      <c r="AI106" s="131"/>
      <c r="AJ106" s="132"/>
      <c r="AK106" s="130"/>
      <c r="AL106" s="131"/>
      <c r="AM106" s="131"/>
      <c r="AN106" s="131"/>
      <c r="AO106" s="131"/>
      <c r="AP106" s="131"/>
      <c r="AQ106" s="131"/>
      <c r="AR106" s="131"/>
      <c r="AS106" s="132"/>
      <c r="AT106" s="130"/>
      <c r="AU106" s="131"/>
      <c r="AV106" s="131"/>
      <c r="AW106" s="131"/>
      <c r="AX106" s="131"/>
      <c r="AY106" s="131"/>
      <c r="AZ106" s="131"/>
      <c r="BA106" s="131"/>
      <c r="BB106" s="131"/>
      <c r="BC106" s="132"/>
      <c r="BD106" s="133"/>
      <c r="BE106" s="134"/>
      <c r="BF106" s="134"/>
      <c r="BG106" s="134"/>
      <c r="BH106" s="134"/>
      <c r="BI106" s="134"/>
      <c r="BJ106" s="134"/>
      <c r="BK106" s="134"/>
      <c r="BL106" s="135"/>
    </row>
    <row r="107" spans="1:64" ht="12.75">
      <c r="A107" s="242" t="s">
        <v>277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130"/>
      <c r="V107" s="131"/>
      <c r="W107" s="131"/>
      <c r="X107" s="131"/>
      <c r="Y107" s="131"/>
      <c r="Z107" s="131"/>
      <c r="AA107" s="131"/>
      <c r="AB107" s="132"/>
      <c r="AC107" s="130"/>
      <c r="AD107" s="131"/>
      <c r="AE107" s="131"/>
      <c r="AF107" s="131"/>
      <c r="AG107" s="131"/>
      <c r="AH107" s="131"/>
      <c r="AI107" s="131"/>
      <c r="AJ107" s="132"/>
      <c r="AK107" s="130"/>
      <c r="AL107" s="131"/>
      <c r="AM107" s="131"/>
      <c r="AN107" s="131"/>
      <c r="AO107" s="131"/>
      <c r="AP107" s="131"/>
      <c r="AQ107" s="131"/>
      <c r="AR107" s="131"/>
      <c r="AS107" s="132"/>
      <c r="AT107" s="130"/>
      <c r="AU107" s="131"/>
      <c r="AV107" s="131"/>
      <c r="AW107" s="131"/>
      <c r="AX107" s="131"/>
      <c r="AY107" s="131"/>
      <c r="AZ107" s="131"/>
      <c r="BA107" s="131"/>
      <c r="BB107" s="131"/>
      <c r="BC107" s="132"/>
      <c r="BD107" s="133"/>
      <c r="BE107" s="134"/>
      <c r="BF107" s="134"/>
      <c r="BG107" s="134"/>
      <c r="BH107" s="134"/>
      <c r="BI107" s="134"/>
      <c r="BJ107" s="134"/>
      <c r="BK107" s="134"/>
      <c r="BL107" s="135"/>
    </row>
    <row r="108" spans="1:64" ht="12.75">
      <c r="A108" s="244" t="s">
        <v>278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6"/>
      <c r="U108" s="130"/>
      <c r="V108" s="131"/>
      <c r="W108" s="131"/>
      <c r="X108" s="131"/>
      <c r="Y108" s="131"/>
      <c r="Z108" s="131"/>
      <c r="AA108" s="131"/>
      <c r="AB108" s="132"/>
      <c r="AC108" s="130"/>
      <c r="AD108" s="131"/>
      <c r="AE108" s="131"/>
      <c r="AF108" s="131"/>
      <c r="AG108" s="131"/>
      <c r="AH108" s="131"/>
      <c r="AI108" s="131"/>
      <c r="AJ108" s="132"/>
      <c r="AK108" s="130"/>
      <c r="AL108" s="131"/>
      <c r="AM108" s="131"/>
      <c r="AN108" s="131"/>
      <c r="AO108" s="131"/>
      <c r="AP108" s="131"/>
      <c r="AQ108" s="131"/>
      <c r="AR108" s="131"/>
      <c r="AS108" s="132"/>
      <c r="AT108" s="130"/>
      <c r="AU108" s="131"/>
      <c r="AV108" s="131"/>
      <c r="AW108" s="131"/>
      <c r="AX108" s="131"/>
      <c r="AY108" s="131"/>
      <c r="AZ108" s="131"/>
      <c r="BA108" s="131"/>
      <c r="BB108" s="131"/>
      <c r="BC108" s="132"/>
      <c r="BD108" s="133"/>
      <c r="BE108" s="134"/>
      <c r="BF108" s="134"/>
      <c r="BG108" s="134"/>
      <c r="BH108" s="134"/>
      <c r="BI108" s="134"/>
      <c r="BJ108" s="134"/>
      <c r="BK108" s="134"/>
      <c r="BL108" s="135"/>
    </row>
    <row r="109" spans="1:64" ht="12.75">
      <c r="A109" s="244" t="s">
        <v>186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6"/>
      <c r="U109" s="130"/>
      <c r="V109" s="131"/>
      <c r="W109" s="131"/>
      <c r="X109" s="131"/>
      <c r="Y109" s="131"/>
      <c r="Z109" s="131"/>
      <c r="AA109" s="131"/>
      <c r="AB109" s="132"/>
      <c r="AC109" s="130"/>
      <c r="AD109" s="131"/>
      <c r="AE109" s="131"/>
      <c r="AF109" s="131"/>
      <c r="AG109" s="131"/>
      <c r="AH109" s="131"/>
      <c r="AI109" s="131"/>
      <c r="AJ109" s="132"/>
      <c r="AK109" s="130"/>
      <c r="AL109" s="131"/>
      <c r="AM109" s="131"/>
      <c r="AN109" s="131"/>
      <c r="AO109" s="131"/>
      <c r="AP109" s="131"/>
      <c r="AQ109" s="131"/>
      <c r="AR109" s="131"/>
      <c r="AS109" s="132"/>
      <c r="AT109" s="130"/>
      <c r="AU109" s="131"/>
      <c r="AV109" s="131"/>
      <c r="AW109" s="131"/>
      <c r="AX109" s="131"/>
      <c r="AY109" s="131"/>
      <c r="AZ109" s="131"/>
      <c r="BA109" s="131"/>
      <c r="BB109" s="131"/>
      <c r="BC109" s="132"/>
      <c r="BD109" s="133"/>
      <c r="BE109" s="134"/>
      <c r="BF109" s="134"/>
      <c r="BG109" s="134"/>
      <c r="BH109" s="134"/>
      <c r="BI109" s="134"/>
      <c r="BJ109" s="134"/>
      <c r="BK109" s="134"/>
      <c r="BL109" s="135"/>
    </row>
    <row r="110" spans="1:64" ht="12.75">
      <c r="A110" s="243" t="s">
        <v>178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139"/>
      <c r="V110" s="140"/>
      <c r="W110" s="140"/>
      <c r="X110" s="140"/>
      <c r="Y110" s="140"/>
      <c r="Z110" s="140"/>
      <c r="AA110" s="140"/>
      <c r="AB110" s="141"/>
      <c r="AC110" s="139"/>
      <c r="AD110" s="140"/>
      <c r="AE110" s="140"/>
      <c r="AF110" s="140"/>
      <c r="AG110" s="140"/>
      <c r="AH110" s="140"/>
      <c r="AI110" s="140"/>
      <c r="AJ110" s="141"/>
      <c r="AK110" s="139"/>
      <c r="AL110" s="140"/>
      <c r="AM110" s="140"/>
      <c r="AN110" s="140"/>
      <c r="AO110" s="140"/>
      <c r="AP110" s="140"/>
      <c r="AQ110" s="140"/>
      <c r="AR110" s="140"/>
      <c r="AS110" s="141"/>
      <c r="AT110" s="139"/>
      <c r="AU110" s="140"/>
      <c r="AV110" s="140"/>
      <c r="AW110" s="140"/>
      <c r="AX110" s="140"/>
      <c r="AY110" s="140"/>
      <c r="AZ110" s="140"/>
      <c r="BA110" s="140"/>
      <c r="BB110" s="140"/>
      <c r="BC110" s="141"/>
      <c r="BD110" s="142"/>
      <c r="BE110" s="143"/>
      <c r="BF110" s="143"/>
      <c r="BG110" s="143"/>
      <c r="BH110" s="143"/>
      <c r="BI110" s="143"/>
      <c r="BJ110" s="143"/>
      <c r="BK110" s="143"/>
      <c r="BL110" s="144"/>
    </row>
    <row r="111" spans="1:64" ht="12.75">
      <c r="A111" s="241" t="s">
        <v>279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121" t="s">
        <v>86</v>
      </c>
      <c r="V111" s="122"/>
      <c r="W111" s="122"/>
      <c r="X111" s="122"/>
      <c r="Y111" s="122"/>
      <c r="Z111" s="122"/>
      <c r="AA111" s="122"/>
      <c r="AB111" s="123"/>
      <c r="AC111" s="121" t="s">
        <v>86</v>
      </c>
      <c r="AD111" s="122"/>
      <c r="AE111" s="122"/>
      <c r="AF111" s="122"/>
      <c r="AG111" s="122"/>
      <c r="AH111" s="122"/>
      <c r="AI111" s="122"/>
      <c r="AJ111" s="123"/>
      <c r="AK111" s="121" t="s">
        <v>86</v>
      </c>
      <c r="AL111" s="122"/>
      <c r="AM111" s="122"/>
      <c r="AN111" s="122"/>
      <c r="AO111" s="122"/>
      <c r="AP111" s="122"/>
      <c r="AQ111" s="122"/>
      <c r="AR111" s="122"/>
      <c r="AS111" s="123"/>
      <c r="AT111" s="121" t="s">
        <v>86</v>
      </c>
      <c r="AU111" s="122"/>
      <c r="AV111" s="122"/>
      <c r="AW111" s="122"/>
      <c r="AX111" s="122"/>
      <c r="AY111" s="122"/>
      <c r="AZ111" s="122"/>
      <c r="BA111" s="122"/>
      <c r="BB111" s="122"/>
      <c r="BC111" s="123"/>
      <c r="BD111" s="124">
        <v>0.5</v>
      </c>
      <c r="BE111" s="125"/>
      <c r="BF111" s="125"/>
      <c r="BG111" s="125"/>
      <c r="BH111" s="125"/>
      <c r="BI111" s="125"/>
      <c r="BJ111" s="125"/>
      <c r="BK111" s="125"/>
      <c r="BL111" s="126"/>
    </row>
    <row r="112" spans="1:64" ht="12.75">
      <c r="A112" s="242" t="s">
        <v>280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130"/>
      <c r="V112" s="131"/>
      <c r="W112" s="131"/>
      <c r="X112" s="131"/>
      <c r="Y112" s="131"/>
      <c r="Z112" s="131"/>
      <c r="AA112" s="131"/>
      <c r="AB112" s="132"/>
      <c r="AC112" s="130"/>
      <c r="AD112" s="131"/>
      <c r="AE112" s="131"/>
      <c r="AF112" s="131"/>
      <c r="AG112" s="131"/>
      <c r="AH112" s="131"/>
      <c r="AI112" s="131"/>
      <c r="AJ112" s="132"/>
      <c r="AK112" s="130"/>
      <c r="AL112" s="131"/>
      <c r="AM112" s="131"/>
      <c r="AN112" s="131"/>
      <c r="AO112" s="131"/>
      <c r="AP112" s="131"/>
      <c r="AQ112" s="131"/>
      <c r="AR112" s="131"/>
      <c r="AS112" s="132"/>
      <c r="AT112" s="130"/>
      <c r="AU112" s="131"/>
      <c r="AV112" s="131"/>
      <c r="AW112" s="131"/>
      <c r="AX112" s="131"/>
      <c r="AY112" s="131"/>
      <c r="AZ112" s="131"/>
      <c r="BA112" s="131"/>
      <c r="BB112" s="131"/>
      <c r="BC112" s="132"/>
      <c r="BD112" s="133"/>
      <c r="BE112" s="134"/>
      <c r="BF112" s="134"/>
      <c r="BG112" s="134"/>
      <c r="BH112" s="134"/>
      <c r="BI112" s="134"/>
      <c r="BJ112" s="134"/>
      <c r="BK112" s="134"/>
      <c r="BL112" s="135"/>
    </row>
    <row r="113" spans="1:64" ht="12.75">
      <c r="A113" s="244" t="s">
        <v>281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6"/>
      <c r="U113" s="130"/>
      <c r="V113" s="131"/>
      <c r="W113" s="131"/>
      <c r="X113" s="131"/>
      <c r="Y113" s="131"/>
      <c r="Z113" s="131"/>
      <c r="AA113" s="131"/>
      <c r="AB113" s="132"/>
      <c r="AC113" s="130"/>
      <c r="AD113" s="131"/>
      <c r="AE113" s="131"/>
      <c r="AF113" s="131"/>
      <c r="AG113" s="131"/>
      <c r="AH113" s="131"/>
      <c r="AI113" s="131"/>
      <c r="AJ113" s="132"/>
      <c r="AK113" s="130"/>
      <c r="AL113" s="131"/>
      <c r="AM113" s="131"/>
      <c r="AN113" s="131"/>
      <c r="AO113" s="131"/>
      <c r="AP113" s="131"/>
      <c r="AQ113" s="131"/>
      <c r="AR113" s="131"/>
      <c r="AS113" s="132"/>
      <c r="AT113" s="130"/>
      <c r="AU113" s="131"/>
      <c r="AV113" s="131"/>
      <c r="AW113" s="131"/>
      <c r="AX113" s="131"/>
      <c r="AY113" s="131"/>
      <c r="AZ113" s="131"/>
      <c r="BA113" s="131"/>
      <c r="BB113" s="131"/>
      <c r="BC113" s="132"/>
      <c r="BD113" s="133"/>
      <c r="BE113" s="134"/>
      <c r="BF113" s="134"/>
      <c r="BG113" s="134"/>
      <c r="BH113" s="134"/>
      <c r="BI113" s="134"/>
      <c r="BJ113" s="134"/>
      <c r="BK113" s="134"/>
      <c r="BL113" s="135"/>
    </row>
    <row r="114" spans="1:64" ht="12.75">
      <c r="A114" s="243" t="s">
        <v>282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139"/>
      <c r="V114" s="140"/>
      <c r="W114" s="140"/>
      <c r="X114" s="140"/>
      <c r="Y114" s="140"/>
      <c r="Z114" s="140"/>
      <c r="AA114" s="140"/>
      <c r="AB114" s="141"/>
      <c r="AC114" s="139"/>
      <c r="AD114" s="140"/>
      <c r="AE114" s="140"/>
      <c r="AF114" s="140"/>
      <c r="AG114" s="140"/>
      <c r="AH114" s="140"/>
      <c r="AI114" s="140"/>
      <c r="AJ114" s="141"/>
      <c r="AK114" s="139"/>
      <c r="AL114" s="140"/>
      <c r="AM114" s="140"/>
      <c r="AN114" s="140"/>
      <c r="AO114" s="140"/>
      <c r="AP114" s="140"/>
      <c r="AQ114" s="140"/>
      <c r="AR114" s="140"/>
      <c r="AS114" s="141"/>
      <c r="AT114" s="139"/>
      <c r="AU114" s="140"/>
      <c r="AV114" s="140"/>
      <c r="AW114" s="140"/>
      <c r="AX114" s="140"/>
      <c r="AY114" s="140"/>
      <c r="AZ114" s="140"/>
      <c r="BA114" s="140"/>
      <c r="BB114" s="140"/>
      <c r="BC114" s="141"/>
      <c r="BD114" s="142"/>
      <c r="BE114" s="143"/>
      <c r="BF114" s="143"/>
      <c r="BG114" s="143"/>
      <c r="BH114" s="143"/>
      <c r="BI114" s="143"/>
      <c r="BJ114" s="143"/>
      <c r="BK114" s="143"/>
      <c r="BL114" s="144"/>
    </row>
    <row r="115" spans="1:64" ht="12.75">
      <c r="A115" s="238" t="s">
        <v>91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40"/>
      <c r="BE115" s="240"/>
      <c r="BF115" s="240"/>
      <c r="BG115" s="240"/>
      <c r="BH115" s="240"/>
      <c r="BI115" s="240"/>
      <c r="BJ115" s="240"/>
      <c r="BK115" s="240"/>
      <c r="BL115" s="240"/>
    </row>
    <row r="116" spans="1:64" ht="12.75">
      <c r="A116" s="247" t="s">
        <v>283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121">
        <v>1</v>
      </c>
      <c r="V116" s="122"/>
      <c r="W116" s="122"/>
      <c r="X116" s="122"/>
      <c r="Y116" s="122"/>
      <c r="Z116" s="122"/>
      <c r="AA116" s="122"/>
      <c r="AB116" s="123"/>
      <c r="AC116" s="121">
        <v>1</v>
      </c>
      <c r="AD116" s="122"/>
      <c r="AE116" s="122"/>
      <c r="AF116" s="122"/>
      <c r="AG116" s="122"/>
      <c r="AH116" s="122"/>
      <c r="AI116" s="122"/>
      <c r="AJ116" s="123"/>
      <c r="AK116" s="181">
        <v>1</v>
      </c>
      <c r="AL116" s="122"/>
      <c r="AM116" s="122"/>
      <c r="AN116" s="122"/>
      <c r="AO116" s="122"/>
      <c r="AP116" s="122"/>
      <c r="AQ116" s="122"/>
      <c r="AR116" s="122"/>
      <c r="AS116" s="123"/>
      <c r="AT116" s="121" t="s">
        <v>94</v>
      </c>
      <c r="AU116" s="122"/>
      <c r="AV116" s="122"/>
      <c r="AW116" s="122"/>
      <c r="AX116" s="122"/>
      <c r="AY116" s="122"/>
      <c r="AZ116" s="122"/>
      <c r="BA116" s="122"/>
      <c r="BB116" s="122"/>
      <c r="BC116" s="123"/>
      <c r="BD116" s="124">
        <v>0.5</v>
      </c>
      <c r="BE116" s="125"/>
      <c r="BF116" s="125"/>
      <c r="BG116" s="125"/>
      <c r="BH116" s="125"/>
      <c r="BI116" s="125"/>
      <c r="BJ116" s="125"/>
      <c r="BK116" s="125"/>
      <c r="BL116" s="126"/>
    </row>
    <row r="117" spans="1:64" ht="12.75">
      <c r="A117" s="248" t="s">
        <v>284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130"/>
      <c r="V117" s="131"/>
      <c r="W117" s="131"/>
      <c r="X117" s="131"/>
      <c r="Y117" s="131"/>
      <c r="Z117" s="131"/>
      <c r="AA117" s="131"/>
      <c r="AB117" s="132"/>
      <c r="AC117" s="130"/>
      <c r="AD117" s="131"/>
      <c r="AE117" s="131"/>
      <c r="AF117" s="131"/>
      <c r="AG117" s="131"/>
      <c r="AH117" s="131"/>
      <c r="AI117" s="131"/>
      <c r="AJ117" s="132"/>
      <c r="AK117" s="130"/>
      <c r="AL117" s="131"/>
      <c r="AM117" s="131"/>
      <c r="AN117" s="131"/>
      <c r="AO117" s="131"/>
      <c r="AP117" s="131"/>
      <c r="AQ117" s="131"/>
      <c r="AR117" s="131"/>
      <c r="AS117" s="132"/>
      <c r="AT117" s="130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/>
      <c r="BE117" s="134"/>
      <c r="BF117" s="134"/>
      <c r="BG117" s="134"/>
      <c r="BH117" s="134"/>
      <c r="BI117" s="134"/>
      <c r="BJ117" s="134"/>
      <c r="BK117" s="134"/>
      <c r="BL117" s="135"/>
    </row>
    <row r="118" spans="1:64" ht="12.75">
      <c r="A118" s="242" t="s">
        <v>285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130"/>
      <c r="V118" s="131"/>
      <c r="W118" s="131"/>
      <c r="X118" s="131"/>
      <c r="Y118" s="131"/>
      <c r="Z118" s="131"/>
      <c r="AA118" s="131"/>
      <c r="AB118" s="132"/>
      <c r="AC118" s="130"/>
      <c r="AD118" s="131"/>
      <c r="AE118" s="131"/>
      <c r="AF118" s="131"/>
      <c r="AG118" s="131"/>
      <c r="AH118" s="131"/>
      <c r="AI118" s="131"/>
      <c r="AJ118" s="132"/>
      <c r="AK118" s="130"/>
      <c r="AL118" s="131"/>
      <c r="AM118" s="131"/>
      <c r="AN118" s="131"/>
      <c r="AO118" s="131"/>
      <c r="AP118" s="131"/>
      <c r="AQ118" s="131"/>
      <c r="AR118" s="131"/>
      <c r="AS118" s="132"/>
      <c r="AT118" s="130"/>
      <c r="AU118" s="131"/>
      <c r="AV118" s="131"/>
      <c r="AW118" s="131"/>
      <c r="AX118" s="131"/>
      <c r="AY118" s="131"/>
      <c r="AZ118" s="131"/>
      <c r="BA118" s="131"/>
      <c r="BB118" s="131"/>
      <c r="BC118" s="132"/>
      <c r="BD118" s="133"/>
      <c r="BE118" s="134"/>
      <c r="BF118" s="134"/>
      <c r="BG118" s="134"/>
      <c r="BH118" s="134"/>
      <c r="BI118" s="134"/>
      <c r="BJ118" s="134"/>
      <c r="BK118" s="134"/>
      <c r="BL118" s="135"/>
    </row>
    <row r="119" spans="1:64" ht="12.75">
      <c r="A119" s="242" t="s">
        <v>286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130"/>
      <c r="V119" s="131"/>
      <c r="W119" s="131"/>
      <c r="X119" s="131"/>
      <c r="Y119" s="131"/>
      <c r="Z119" s="131"/>
      <c r="AA119" s="131"/>
      <c r="AB119" s="132"/>
      <c r="AC119" s="130"/>
      <c r="AD119" s="131"/>
      <c r="AE119" s="131"/>
      <c r="AF119" s="131"/>
      <c r="AG119" s="131"/>
      <c r="AH119" s="131"/>
      <c r="AI119" s="131"/>
      <c r="AJ119" s="132"/>
      <c r="AK119" s="130"/>
      <c r="AL119" s="131"/>
      <c r="AM119" s="131"/>
      <c r="AN119" s="131"/>
      <c r="AO119" s="131"/>
      <c r="AP119" s="131"/>
      <c r="AQ119" s="131"/>
      <c r="AR119" s="131"/>
      <c r="AS119" s="132"/>
      <c r="AT119" s="130"/>
      <c r="AU119" s="131"/>
      <c r="AV119" s="131"/>
      <c r="AW119" s="131"/>
      <c r="AX119" s="131"/>
      <c r="AY119" s="131"/>
      <c r="AZ119" s="131"/>
      <c r="BA119" s="131"/>
      <c r="BB119" s="131"/>
      <c r="BC119" s="132"/>
      <c r="BD119" s="133"/>
      <c r="BE119" s="134"/>
      <c r="BF119" s="134"/>
      <c r="BG119" s="134"/>
      <c r="BH119" s="134"/>
      <c r="BI119" s="134"/>
      <c r="BJ119" s="134"/>
      <c r="BK119" s="134"/>
      <c r="BL119" s="135"/>
    </row>
    <row r="120" spans="1:64" ht="12.75">
      <c r="A120" s="242" t="s">
        <v>287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130"/>
      <c r="V120" s="131"/>
      <c r="W120" s="131"/>
      <c r="X120" s="131"/>
      <c r="Y120" s="131"/>
      <c r="Z120" s="131"/>
      <c r="AA120" s="131"/>
      <c r="AB120" s="132"/>
      <c r="AC120" s="130"/>
      <c r="AD120" s="131"/>
      <c r="AE120" s="131"/>
      <c r="AF120" s="131"/>
      <c r="AG120" s="131"/>
      <c r="AH120" s="131"/>
      <c r="AI120" s="131"/>
      <c r="AJ120" s="132"/>
      <c r="AK120" s="130"/>
      <c r="AL120" s="131"/>
      <c r="AM120" s="131"/>
      <c r="AN120" s="131"/>
      <c r="AO120" s="131"/>
      <c r="AP120" s="131"/>
      <c r="AQ120" s="131"/>
      <c r="AR120" s="131"/>
      <c r="AS120" s="132"/>
      <c r="AT120" s="130"/>
      <c r="AU120" s="131"/>
      <c r="AV120" s="131"/>
      <c r="AW120" s="131"/>
      <c r="AX120" s="131"/>
      <c r="AY120" s="131"/>
      <c r="AZ120" s="131"/>
      <c r="BA120" s="131"/>
      <c r="BB120" s="131"/>
      <c r="BC120" s="132"/>
      <c r="BD120" s="133"/>
      <c r="BE120" s="134"/>
      <c r="BF120" s="134"/>
      <c r="BG120" s="134"/>
      <c r="BH120" s="134"/>
      <c r="BI120" s="134"/>
      <c r="BJ120" s="134"/>
      <c r="BK120" s="134"/>
      <c r="BL120" s="135"/>
    </row>
    <row r="121" spans="1:64" ht="12.75">
      <c r="A121" s="244" t="s">
        <v>288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6"/>
      <c r="U121" s="130"/>
      <c r="V121" s="131"/>
      <c r="W121" s="131"/>
      <c r="X121" s="131"/>
      <c r="Y121" s="131"/>
      <c r="Z121" s="131"/>
      <c r="AA121" s="131"/>
      <c r="AB121" s="132"/>
      <c r="AC121" s="130"/>
      <c r="AD121" s="131"/>
      <c r="AE121" s="131"/>
      <c r="AF121" s="131"/>
      <c r="AG121" s="131"/>
      <c r="AH121" s="131"/>
      <c r="AI121" s="131"/>
      <c r="AJ121" s="132"/>
      <c r="AK121" s="130"/>
      <c r="AL121" s="131"/>
      <c r="AM121" s="131"/>
      <c r="AN121" s="131"/>
      <c r="AO121" s="131"/>
      <c r="AP121" s="131"/>
      <c r="AQ121" s="131"/>
      <c r="AR121" s="131"/>
      <c r="AS121" s="132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2"/>
      <c r="BD121" s="133"/>
      <c r="BE121" s="134"/>
      <c r="BF121" s="134"/>
      <c r="BG121" s="134"/>
      <c r="BH121" s="134"/>
      <c r="BI121" s="134"/>
      <c r="BJ121" s="134"/>
      <c r="BK121" s="134"/>
      <c r="BL121" s="135"/>
    </row>
    <row r="122" spans="1:64" ht="12.75">
      <c r="A122" s="243" t="s">
        <v>131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139"/>
      <c r="V122" s="140"/>
      <c r="W122" s="140"/>
      <c r="X122" s="140"/>
      <c r="Y122" s="140"/>
      <c r="Z122" s="140"/>
      <c r="AA122" s="140"/>
      <c r="AB122" s="141"/>
      <c r="AC122" s="139"/>
      <c r="AD122" s="140"/>
      <c r="AE122" s="140"/>
      <c r="AF122" s="140"/>
      <c r="AG122" s="140"/>
      <c r="AH122" s="140"/>
      <c r="AI122" s="140"/>
      <c r="AJ122" s="141"/>
      <c r="AK122" s="139"/>
      <c r="AL122" s="140"/>
      <c r="AM122" s="140"/>
      <c r="AN122" s="140"/>
      <c r="AO122" s="140"/>
      <c r="AP122" s="140"/>
      <c r="AQ122" s="140"/>
      <c r="AR122" s="140"/>
      <c r="AS122" s="141"/>
      <c r="AT122" s="139"/>
      <c r="AU122" s="140"/>
      <c r="AV122" s="140"/>
      <c r="AW122" s="140"/>
      <c r="AX122" s="140"/>
      <c r="AY122" s="140"/>
      <c r="AZ122" s="140"/>
      <c r="BA122" s="140"/>
      <c r="BB122" s="140"/>
      <c r="BC122" s="141"/>
      <c r="BD122" s="142"/>
      <c r="BE122" s="143"/>
      <c r="BF122" s="143"/>
      <c r="BG122" s="143"/>
      <c r="BH122" s="143"/>
      <c r="BI122" s="143"/>
      <c r="BJ122" s="143"/>
      <c r="BK122" s="143"/>
      <c r="BL122" s="144"/>
    </row>
    <row r="123" spans="1:64" ht="12.75">
      <c r="A123" s="241" t="s">
        <v>179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181">
        <v>0</v>
      </c>
      <c r="V123" s="122"/>
      <c r="W123" s="122"/>
      <c r="X123" s="122"/>
      <c r="Y123" s="122"/>
      <c r="Z123" s="122"/>
      <c r="AA123" s="122"/>
      <c r="AB123" s="123"/>
      <c r="AC123" s="181">
        <v>0</v>
      </c>
      <c r="AD123" s="122"/>
      <c r="AE123" s="122"/>
      <c r="AF123" s="122"/>
      <c r="AG123" s="122"/>
      <c r="AH123" s="122"/>
      <c r="AI123" s="122"/>
      <c r="AJ123" s="123"/>
      <c r="AK123" s="181">
        <v>1</v>
      </c>
      <c r="AL123" s="122"/>
      <c r="AM123" s="122"/>
      <c r="AN123" s="122"/>
      <c r="AO123" s="122"/>
      <c r="AP123" s="122"/>
      <c r="AQ123" s="122"/>
      <c r="AR123" s="122"/>
      <c r="AS123" s="123"/>
      <c r="AT123" s="121" t="s">
        <v>160</v>
      </c>
      <c r="AU123" s="122"/>
      <c r="AV123" s="122"/>
      <c r="AW123" s="122"/>
      <c r="AX123" s="122"/>
      <c r="AY123" s="122"/>
      <c r="AZ123" s="122"/>
      <c r="BA123" s="122"/>
      <c r="BB123" s="122"/>
      <c r="BC123" s="123"/>
      <c r="BD123" s="124">
        <v>0.5</v>
      </c>
      <c r="BE123" s="125"/>
      <c r="BF123" s="125"/>
      <c r="BG123" s="125"/>
      <c r="BH123" s="125"/>
      <c r="BI123" s="125"/>
      <c r="BJ123" s="125"/>
      <c r="BK123" s="125"/>
      <c r="BL123" s="126"/>
    </row>
    <row r="124" spans="1:64" ht="12.75">
      <c r="A124" s="242" t="s">
        <v>289</v>
      </c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130"/>
      <c r="V124" s="131"/>
      <c r="W124" s="131"/>
      <c r="X124" s="131"/>
      <c r="Y124" s="131"/>
      <c r="Z124" s="131"/>
      <c r="AA124" s="131"/>
      <c r="AB124" s="132"/>
      <c r="AC124" s="130"/>
      <c r="AD124" s="131"/>
      <c r="AE124" s="131"/>
      <c r="AF124" s="131"/>
      <c r="AG124" s="131"/>
      <c r="AH124" s="131"/>
      <c r="AI124" s="131"/>
      <c r="AJ124" s="132"/>
      <c r="AK124" s="130"/>
      <c r="AL124" s="131"/>
      <c r="AM124" s="131"/>
      <c r="AN124" s="131"/>
      <c r="AO124" s="131"/>
      <c r="AP124" s="131"/>
      <c r="AQ124" s="131"/>
      <c r="AR124" s="131"/>
      <c r="AS124" s="132"/>
      <c r="AT124" s="130"/>
      <c r="AU124" s="131"/>
      <c r="AV124" s="131"/>
      <c r="AW124" s="131"/>
      <c r="AX124" s="131"/>
      <c r="AY124" s="131"/>
      <c r="AZ124" s="131"/>
      <c r="BA124" s="131"/>
      <c r="BB124" s="131"/>
      <c r="BC124" s="132"/>
      <c r="BD124" s="133"/>
      <c r="BE124" s="134"/>
      <c r="BF124" s="134"/>
      <c r="BG124" s="134"/>
      <c r="BH124" s="134"/>
      <c r="BI124" s="134"/>
      <c r="BJ124" s="134"/>
      <c r="BK124" s="134"/>
      <c r="BL124" s="135"/>
    </row>
    <row r="125" spans="1:64" ht="12.75">
      <c r="A125" s="242" t="s">
        <v>290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130"/>
      <c r="V125" s="131"/>
      <c r="W125" s="131"/>
      <c r="X125" s="131"/>
      <c r="Y125" s="131"/>
      <c r="Z125" s="131"/>
      <c r="AA125" s="131"/>
      <c r="AB125" s="132"/>
      <c r="AC125" s="130"/>
      <c r="AD125" s="131"/>
      <c r="AE125" s="131"/>
      <c r="AF125" s="131"/>
      <c r="AG125" s="131"/>
      <c r="AH125" s="131"/>
      <c r="AI125" s="131"/>
      <c r="AJ125" s="132"/>
      <c r="AK125" s="130"/>
      <c r="AL125" s="131"/>
      <c r="AM125" s="131"/>
      <c r="AN125" s="131"/>
      <c r="AO125" s="131"/>
      <c r="AP125" s="131"/>
      <c r="AQ125" s="131"/>
      <c r="AR125" s="131"/>
      <c r="AS125" s="132"/>
      <c r="AT125" s="130"/>
      <c r="AU125" s="131"/>
      <c r="AV125" s="131"/>
      <c r="AW125" s="131"/>
      <c r="AX125" s="131"/>
      <c r="AY125" s="131"/>
      <c r="AZ125" s="131"/>
      <c r="BA125" s="131"/>
      <c r="BB125" s="131"/>
      <c r="BC125" s="132"/>
      <c r="BD125" s="133"/>
      <c r="BE125" s="134"/>
      <c r="BF125" s="134"/>
      <c r="BG125" s="134"/>
      <c r="BH125" s="134"/>
      <c r="BI125" s="134"/>
      <c r="BJ125" s="134"/>
      <c r="BK125" s="134"/>
      <c r="BL125" s="135"/>
    </row>
    <row r="126" spans="1:64" ht="12.75">
      <c r="A126" s="242" t="s">
        <v>291</v>
      </c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130"/>
      <c r="V126" s="131"/>
      <c r="W126" s="131"/>
      <c r="X126" s="131"/>
      <c r="Y126" s="131"/>
      <c r="Z126" s="131"/>
      <c r="AA126" s="131"/>
      <c r="AB126" s="132"/>
      <c r="AC126" s="130"/>
      <c r="AD126" s="131"/>
      <c r="AE126" s="131"/>
      <c r="AF126" s="131"/>
      <c r="AG126" s="131"/>
      <c r="AH126" s="131"/>
      <c r="AI126" s="131"/>
      <c r="AJ126" s="132"/>
      <c r="AK126" s="130"/>
      <c r="AL126" s="131"/>
      <c r="AM126" s="131"/>
      <c r="AN126" s="131"/>
      <c r="AO126" s="131"/>
      <c r="AP126" s="131"/>
      <c r="AQ126" s="131"/>
      <c r="AR126" s="131"/>
      <c r="AS126" s="132"/>
      <c r="AT126" s="130"/>
      <c r="AU126" s="131"/>
      <c r="AV126" s="131"/>
      <c r="AW126" s="131"/>
      <c r="AX126" s="131"/>
      <c r="AY126" s="131"/>
      <c r="AZ126" s="131"/>
      <c r="BA126" s="131"/>
      <c r="BB126" s="131"/>
      <c r="BC126" s="132"/>
      <c r="BD126" s="133"/>
      <c r="BE126" s="134"/>
      <c r="BF126" s="134"/>
      <c r="BG126" s="134"/>
      <c r="BH126" s="134"/>
      <c r="BI126" s="134"/>
      <c r="BJ126" s="134"/>
      <c r="BK126" s="134"/>
      <c r="BL126" s="135"/>
    </row>
    <row r="127" spans="1:64" ht="12.75">
      <c r="A127" s="242" t="s">
        <v>292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130"/>
      <c r="V127" s="131"/>
      <c r="W127" s="131"/>
      <c r="X127" s="131"/>
      <c r="Y127" s="131"/>
      <c r="Z127" s="131"/>
      <c r="AA127" s="131"/>
      <c r="AB127" s="132"/>
      <c r="AC127" s="130"/>
      <c r="AD127" s="131"/>
      <c r="AE127" s="131"/>
      <c r="AF127" s="131"/>
      <c r="AG127" s="131"/>
      <c r="AH127" s="131"/>
      <c r="AI127" s="131"/>
      <c r="AJ127" s="132"/>
      <c r="AK127" s="130"/>
      <c r="AL127" s="131"/>
      <c r="AM127" s="131"/>
      <c r="AN127" s="131"/>
      <c r="AO127" s="131"/>
      <c r="AP127" s="131"/>
      <c r="AQ127" s="131"/>
      <c r="AR127" s="131"/>
      <c r="AS127" s="132"/>
      <c r="AT127" s="130"/>
      <c r="AU127" s="131"/>
      <c r="AV127" s="131"/>
      <c r="AW127" s="131"/>
      <c r="AX127" s="131"/>
      <c r="AY127" s="131"/>
      <c r="AZ127" s="131"/>
      <c r="BA127" s="131"/>
      <c r="BB127" s="131"/>
      <c r="BC127" s="132"/>
      <c r="BD127" s="133"/>
      <c r="BE127" s="134"/>
      <c r="BF127" s="134"/>
      <c r="BG127" s="134"/>
      <c r="BH127" s="134"/>
      <c r="BI127" s="134"/>
      <c r="BJ127" s="134"/>
      <c r="BK127" s="134"/>
      <c r="BL127" s="135"/>
    </row>
    <row r="128" spans="1:64" ht="12.75">
      <c r="A128" s="242" t="s">
        <v>293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130"/>
      <c r="V128" s="131"/>
      <c r="W128" s="131"/>
      <c r="X128" s="131"/>
      <c r="Y128" s="131"/>
      <c r="Z128" s="131"/>
      <c r="AA128" s="131"/>
      <c r="AB128" s="132"/>
      <c r="AC128" s="130"/>
      <c r="AD128" s="131"/>
      <c r="AE128" s="131"/>
      <c r="AF128" s="131"/>
      <c r="AG128" s="131"/>
      <c r="AH128" s="131"/>
      <c r="AI128" s="131"/>
      <c r="AJ128" s="132"/>
      <c r="AK128" s="130"/>
      <c r="AL128" s="131"/>
      <c r="AM128" s="131"/>
      <c r="AN128" s="131"/>
      <c r="AO128" s="131"/>
      <c r="AP128" s="131"/>
      <c r="AQ128" s="131"/>
      <c r="AR128" s="131"/>
      <c r="AS128" s="132"/>
      <c r="AT128" s="130"/>
      <c r="AU128" s="131"/>
      <c r="AV128" s="131"/>
      <c r="AW128" s="131"/>
      <c r="AX128" s="131"/>
      <c r="AY128" s="131"/>
      <c r="AZ128" s="131"/>
      <c r="BA128" s="131"/>
      <c r="BB128" s="131"/>
      <c r="BC128" s="132"/>
      <c r="BD128" s="133"/>
      <c r="BE128" s="134"/>
      <c r="BF128" s="134"/>
      <c r="BG128" s="134"/>
      <c r="BH128" s="134"/>
      <c r="BI128" s="134"/>
      <c r="BJ128" s="134"/>
      <c r="BK128" s="134"/>
      <c r="BL128" s="135"/>
    </row>
    <row r="129" spans="1:64" ht="12.75">
      <c r="A129" s="242" t="s">
        <v>294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130"/>
      <c r="V129" s="131"/>
      <c r="W129" s="131"/>
      <c r="X129" s="131"/>
      <c r="Y129" s="131"/>
      <c r="Z129" s="131"/>
      <c r="AA129" s="131"/>
      <c r="AB129" s="132"/>
      <c r="AC129" s="130"/>
      <c r="AD129" s="131"/>
      <c r="AE129" s="131"/>
      <c r="AF129" s="131"/>
      <c r="AG129" s="131"/>
      <c r="AH129" s="131"/>
      <c r="AI129" s="131"/>
      <c r="AJ129" s="132"/>
      <c r="AK129" s="130"/>
      <c r="AL129" s="131"/>
      <c r="AM129" s="131"/>
      <c r="AN129" s="131"/>
      <c r="AO129" s="131"/>
      <c r="AP129" s="131"/>
      <c r="AQ129" s="131"/>
      <c r="AR129" s="131"/>
      <c r="AS129" s="132"/>
      <c r="AT129" s="130"/>
      <c r="AU129" s="131"/>
      <c r="AV129" s="131"/>
      <c r="AW129" s="131"/>
      <c r="AX129" s="131"/>
      <c r="AY129" s="131"/>
      <c r="AZ129" s="131"/>
      <c r="BA129" s="131"/>
      <c r="BB129" s="131"/>
      <c r="BC129" s="132"/>
      <c r="BD129" s="133"/>
      <c r="BE129" s="134"/>
      <c r="BF129" s="134"/>
      <c r="BG129" s="134"/>
      <c r="BH129" s="134"/>
      <c r="BI129" s="134"/>
      <c r="BJ129" s="134"/>
      <c r="BK129" s="134"/>
      <c r="BL129" s="135"/>
    </row>
    <row r="130" spans="1:64" ht="12.75">
      <c r="A130" s="248" t="s">
        <v>295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130"/>
      <c r="V130" s="131"/>
      <c r="W130" s="131"/>
      <c r="X130" s="131"/>
      <c r="Y130" s="131"/>
      <c r="Z130" s="131"/>
      <c r="AA130" s="131"/>
      <c r="AB130" s="132"/>
      <c r="AC130" s="130"/>
      <c r="AD130" s="131"/>
      <c r="AE130" s="131"/>
      <c r="AF130" s="131"/>
      <c r="AG130" s="131"/>
      <c r="AH130" s="131"/>
      <c r="AI130" s="131"/>
      <c r="AJ130" s="132"/>
      <c r="AK130" s="130"/>
      <c r="AL130" s="131"/>
      <c r="AM130" s="131"/>
      <c r="AN130" s="131"/>
      <c r="AO130" s="131"/>
      <c r="AP130" s="131"/>
      <c r="AQ130" s="131"/>
      <c r="AR130" s="131"/>
      <c r="AS130" s="132"/>
      <c r="AT130" s="130"/>
      <c r="AU130" s="131"/>
      <c r="AV130" s="131"/>
      <c r="AW130" s="131"/>
      <c r="AX130" s="131"/>
      <c r="AY130" s="131"/>
      <c r="AZ130" s="131"/>
      <c r="BA130" s="131"/>
      <c r="BB130" s="131"/>
      <c r="BC130" s="132"/>
      <c r="BD130" s="133"/>
      <c r="BE130" s="134"/>
      <c r="BF130" s="134"/>
      <c r="BG130" s="134"/>
      <c r="BH130" s="134"/>
      <c r="BI130" s="134"/>
      <c r="BJ130" s="134"/>
      <c r="BK130" s="134"/>
      <c r="BL130" s="135"/>
    </row>
    <row r="131" spans="1:64" ht="12.75">
      <c r="A131" s="248" t="s">
        <v>296</v>
      </c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130"/>
      <c r="V131" s="131"/>
      <c r="W131" s="131"/>
      <c r="X131" s="131"/>
      <c r="Y131" s="131"/>
      <c r="Z131" s="131"/>
      <c r="AA131" s="131"/>
      <c r="AB131" s="132"/>
      <c r="AC131" s="130"/>
      <c r="AD131" s="131"/>
      <c r="AE131" s="131"/>
      <c r="AF131" s="131"/>
      <c r="AG131" s="131"/>
      <c r="AH131" s="131"/>
      <c r="AI131" s="131"/>
      <c r="AJ131" s="132"/>
      <c r="AK131" s="130"/>
      <c r="AL131" s="131"/>
      <c r="AM131" s="131"/>
      <c r="AN131" s="131"/>
      <c r="AO131" s="131"/>
      <c r="AP131" s="131"/>
      <c r="AQ131" s="131"/>
      <c r="AR131" s="131"/>
      <c r="AS131" s="132"/>
      <c r="AT131" s="130"/>
      <c r="AU131" s="131"/>
      <c r="AV131" s="131"/>
      <c r="AW131" s="131"/>
      <c r="AX131" s="131"/>
      <c r="AY131" s="131"/>
      <c r="AZ131" s="131"/>
      <c r="BA131" s="131"/>
      <c r="BB131" s="131"/>
      <c r="BC131" s="132"/>
      <c r="BD131" s="133"/>
      <c r="BE131" s="134"/>
      <c r="BF131" s="134"/>
      <c r="BG131" s="134"/>
      <c r="BH131" s="134"/>
      <c r="BI131" s="134"/>
      <c r="BJ131" s="134"/>
      <c r="BK131" s="134"/>
      <c r="BL131" s="135"/>
    </row>
    <row r="132" spans="1:64" ht="12.75">
      <c r="A132" s="243" t="s">
        <v>239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139"/>
      <c r="V132" s="140"/>
      <c r="W132" s="140"/>
      <c r="X132" s="140"/>
      <c r="Y132" s="140"/>
      <c r="Z132" s="140"/>
      <c r="AA132" s="140"/>
      <c r="AB132" s="141"/>
      <c r="AC132" s="139"/>
      <c r="AD132" s="140"/>
      <c r="AE132" s="140"/>
      <c r="AF132" s="140"/>
      <c r="AG132" s="140"/>
      <c r="AH132" s="140"/>
      <c r="AI132" s="140"/>
      <c r="AJ132" s="141"/>
      <c r="AK132" s="139"/>
      <c r="AL132" s="140"/>
      <c r="AM132" s="140"/>
      <c r="AN132" s="140"/>
      <c r="AO132" s="140"/>
      <c r="AP132" s="140"/>
      <c r="AQ132" s="140"/>
      <c r="AR132" s="140"/>
      <c r="AS132" s="141"/>
      <c r="AT132" s="139"/>
      <c r="AU132" s="140"/>
      <c r="AV132" s="140"/>
      <c r="AW132" s="140"/>
      <c r="AX132" s="140"/>
      <c r="AY132" s="140"/>
      <c r="AZ132" s="140"/>
      <c r="BA132" s="140"/>
      <c r="BB132" s="140"/>
      <c r="BC132" s="141"/>
      <c r="BD132" s="142"/>
      <c r="BE132" s="143"/>
      <c r="BF132" s="143"/>
      <c r="BG132" s="143"/>
      <c r="BH132" s="143"/>
      <c r="BI132" s="143"/>
      <c r="BJ132" s="143"/>
      <c r="BK132" s="143"/>
      <c r="BL132" s="144"/>
    </row>
    <row r="133" spans="1:64" ht="12.75">
      <c r="A133" s="241" t="s">
        <v>297</v>
      </c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121" t="s">
        <v>86</v>
      </c>
      <c r="V133" s="122"/>
      <c r="W133" s="122"/>
      <c r="X133" s="122"/>
      <c r="Y133" s="122"/>
      <c r="Z133" s="122"/>
      <c r="AA133" s="122"/>
      <c r="AB133" s="123"/>
      <c r="AC133" s="121" t="s">
        <v>86</v>
      </c>
      <c r="AD133" s="122"/>
      <c r="AE133" s="122"/>
      <c r="AF133" s="122"/>
      <c r="AG133" s="122"/>
      <c r="AH133" s="122"/>
      <c r="AI133" s="122"/>
      <c r="AJ133" s="123"/>
      <c r="AK133" s="121" t="s">
        <v>86</v>
      </c>
      <c r="AL133" s="122"/>
      <c r="AM133" s="122"/>
      <c r="AN133" s="122"/>
      <c r="AO133" s="122"/>
      <c r="AP133" s="122"/>
      <c r="AQ133" s="122"/>
      <c r="AR133" s="122"/>
      <c r="AS133" s="123"/>
      <c r="AT133" s="121" t="s">
        <v>86</v>
      </c>
      <c r="AU133" s="122"/>
      <c r="AV133" s="122"/>
      <c r="AW133" s="122"/>
      <c r="AX133" s="122"/>
      <c r="AY133" s="122"/>
      <c r="AZ133" s="122"/>
      <c r="BA133" s="122"/>
      <c r="BB133" s="122"/>
      <c r="BC133" s="123"/>
      <c r="BD133" s="124">
        <v>0.2</v>
      </c>
      <c r="BE133" s="125"/>
      <c r="BF133" s="125"/>
      <c r="BG133" s="125"/>
      <c r="BH133" s="125"/>
      <c r="BI133" s="125"/>
      <c r="BJ133" s="125"/>
      <c r="BK133" s="125"/>
      <c r="BL133" s="126"/>
    </row>
    <row r="134" spans="1:64" ht="12.75">
      <c r="A134" s="242" t="s">
        <v>298</v>
      </c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130"/>
      <c r="V134" s="131"/>
      <c r="W134" s="131"/>
      <c r="X134" s="131"/>
      <c r="Y134" s="131"/>
      <c r="Z134" s="131"/>
      <c r="AA134" s="131"/>
      <c r="AB134" s="132"/>
      <c r="AC134" s="130"/>
      <c r="AD134" s="131"/>
      <c r="AE134" s="131"/>
      <c r="AF134" s="131"/>
      <c r="AG134" s="131"/>
      <c r="AH134" s="131"/>
      <c r="AI134" s="131"/>
      <c r="AJ134" s="132"/>
      <c r="AK134" s="130"/>
      <c r="AL134" s="131"/>
      <c r="AM134" s="131"/>
      <c r="AN134" s="131"/>
      <c r="AO134" s="131"/>
      <c r="AP134" s="131"/>
      <c r="AQ134" s="131"/>
      <c r="AR134" s="131"/>
      <c r="AS134" s="132"/>
      <c r="AT134" s="130"/>
      <c r="AU134" s="131"/>
      <c r="AV134" s="131"/>
      <c r="AW134" s="131"/>
      <c r="AX134" s="131"/>
      <c r="AY134" s="131"/>
      <c r="AZ134" s="131"/>
      <c r="BA134" s="131"/>
      <c r="BB134" s="131"/>
      <c r="BC134" s="132"/>
      <c r="BD134" s="133"/>
      <c r="BE134" s="134"/>
      <c r="BF134" s="134"/>
      <c r="BG134" s="134"/>
      <c r="BH134" s="134"/>
      <c r="BI134" s="134"/>
      <c r="BJ134" s="134"/>
      <c r="BK134" s="134"/>
      <c r="BL134" s="135"/>
    </row>
    <row r="135" spans="1:64" ht="12.75">
      <c r="A135" s="242" t="s">
        <v>299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130"/>
      <c r="V135" s="131"/>
      <c r="W135" s="131"/>
      <c r="X135" s="131"/>
      <c r="Y135" s="131"/>
      <c r="Z135" s="131"/>
      <c r="AA135" s="131"/>
      <c r="AB135" s="132"/>
      <c r="AC135" s="130"/>
      <c r="AD135" s="131"/>
      <c r="AE135" s="131"/>
      <c r="AF135" s="131"/>
      <c r="AG135" s="131"/>
      <c r="AH135" s="131"/>
      <c r="AI135" s="131"/>
      <c r="AJ135" s="132"/>
      <c r="AK135" s="130"/>
      <c r="AL135" s="131"/>
      <c r="AM135" s="131"/>
      <c r="AN135" s="131"/>
      <c r="AO135" s="131"/>
      <c r="AP135" s="131"/>
      <c r="AQ135" s="131"/>
      <c r="AR135" s="131"/>
      <c r="AS135" s="132"/>
      <c r="AT135" s="130"/>
      <c r="AU135" s="131"/>
      <c r="AV135" s="131"/>
      <c r="AW135" s="131"/>
      <c r="AX135" s="131"/>
      <c r="AY135" s="131"/>
      <c r="AZ135" s="131"/>
      <c r="BA135" s="131"/>
      <c r="BB135" s="131"/>
      <c r="BC135" s="132"/>
      <c r="BD135" s="133"/>
      <c r="BE135" s="134"/>
      <c r="BF135" s="134"/>
      <c r="BG135" s="134"/>
      <c r="BH135" s="134"/>
      <c r="BI135" s="134"/>
      <c r="BJ135" s="134"/>
      <c r="BK135" s="134"/>
      <c r="BL135" s="135"/>
    </row>
    <row r="136" spans="1:64" ht="12.75">
      <c r="A136" s="243" t="s">
        <v>300</v>
      </c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139"/>
      <c r="V136" s="140"/>
      <c r="W136" s="140"/>
      <c r="X136" s="140"/>
      <c r="Y136" s="140"/>
      <c r="Z136" s="140"/>
      <c r="AA136" s="140"/>
      <c r="AB136" s="141"/>
      <c r="AC136" s="139"/>
      <c r="AD136" s="140"/>
      <c r="AE136" s="140"/>
      <c r="AF136" s="140"/>
      <c r="AG136" s="140"/>
      <c r="AH136" s="140"/>
      <c r="AI136" s="140"/>
      <c r="AJ136" s="141"/>
      <c r="AK136" s="139"/>
      <c r="AL136" s="140"/>
      <c r="AM136" s="140"/>
      <c r="AN136" s="140"/>
      <c r="AO136" s="140"/>
      <c r="AP136" s="140"/>
      <c r="AQ136" s="140"/>
      <c r="AR136" s="140"/>
      <c r="AS136" s="141"/>
      <c r="AT136" s="139"/>
      <c r="AU136" s="140"/>
      <c r="AV136" s="140"/>
      <c r="AW136" s="140"/>
      <c r="AX136" s="140"/>
      <c r="AY136" s="140"/>
      <c r="AZ136" s="140"/>
      <c r="BA136" s="140"/>
      <c r="BB136" s="140"/>
      <c r="BC136" s="141"/>
      <c r="BD136" s="142"/>
      <c r="BE136" s="143"/>
      <c r="BF136" s="143"/>
      <c r="BG136" s="143"/>
      <c r="BH136" s="143"/>
      <c r="BI136" s="143"/>
      <c r="BJ136" s="143"/>
      <c r="BK136" s="143"/>
      <c r="BL136" s="144"/>
    </row>
    <row r="137" spans="1:64" ht="12.75">
      <c r="A137" s="241" t="s">
        <v>301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181">
        <v>0</v>
      </c>
      <c r="V137" s="122"/>
      <c r="W137" s="122"/>
      <c r="X137" s="122"/>
      <c r="Y137" s="122"/>
      <c r="Z137" s="122"/>
      <c r="AA137" s="122"/>
      <c r="AB137" s="123"/>
      <c r="AC137" s="181">
        <v>0</v>
      </c>
      <c r="AD137" s="122"/>
      <c r="AE137" s="122"/>
      <c r="AF137" s="122"/>
      <c r="AG137" s="122"/>
      <c r="AH137" s="122"/>
      <c r="AI137" s="122"/>
      <c r="AJ137" s="123"/>
      <c r="AK137" s="181">
        <v>1</v>
      </c>
      <c r="AL137" s="122"/>
      <c r="AM137" s="122"/>
      <c r="AN137" s="122"/>
      <c r="AO137" s="122"/>
      <c r="AP137" s="122"/>
      <c r="AQ137" s="122"/>
      <c r="AR137" s="122"/>
      <c r="AS137" s="123"/>
      <c r="AT137" s="121" t="s">
        <v>160</v>
      </c>
      <c r="AU137" s="122"/>
      <c r="AV137" s="122"/>
      <c r="AW137" s="122"/>
      <c r="AX137" s="122"/>
      <c r="AY137" s="122"/>
      <c r="AZ137" s="122"/>
      <c r="BA137" s="122"/>
      <c r="BB137" s="122"/>
      <c r="BC137" s="123"/>
      <c r="BD137" s="124">
        <v>0.2</v>
      </c>
      <c r="BE137" s="125"/>
      <c r="BF137" s="125"/>
      <c r="BG137" s="125"/>
      <c r="BH137" s="125"/>
      <c r="BI137" s="125"/>
      <c r="BJ137" s="125"/>
      <c r="BK137" s="125"/>
      <c r="BL137" s="126"/>
    </row>
    <row r="138" spans="1:64" ht="12.75">
      <c r="A138" s="242" t="s">
        <v>302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130"/>
      <c r="V138" s="131"/>
      <c r="W138" s="131"/>
      <c r="X138" s="131"/>
      <c r="Y138" s="131"/>
      <c r="Z138" s="131"/>
      <c r="AA138" s="131"/>
      <c r="AB138" s="132"/>
      <c r="AC138" s="130"/>
      <c r="AD138" s="131"/>
      <c r="AE138" s="131"/>
      <c r="AF138" s="131"/>
      <c r="AG138" s="131"/>
      <c r="AH138" s="131"/>
      <c r="AI138" s="131"/>
      <c r="AJ138" s="132"/>
      <c r="AK138" s="130"/>
      <c r="AL138" s="131"/>
      <c r="AM138" s="131"/>
      <c r="AN138" s="131"/>
      <c r="AO138" s="131"/>
      <c r="AP138" s="131"/>
      <c r="AQ138" s="131"/>
      <c r="AR138" s="131"/>
      <c r="AS138" s="132"/>
      <c r="AT138" s="130"/>
      <c r="AU138" s="131"/>
      <c r="AV138" s="131"/>
      <c r="AW138" s="131"/>
      <c r="AX138" s="131"/>
      <c r="AY138" s="131"/>
      <c r="AZ138" s="131"/>
      <c r="BA138" s="131"/>
      <c r="BB138" s="131"/>
      <c r="BC138" s="132"/>
      <c r="BD138" s="133"/>
      <c r="BE138" s="134"/>
      <c r="BF138" s="134"/>
      <c r="BG138" s="134"/>
      <c r="BH138" s="134"/>
      <c r="BI138" s="134"/>
      <c r="BJ138" s="134"/>
      <c r="BK138" s="134"/>
      <c r="BL138" s="135"/>
    </row>
    <row r="139" spans="1:64" ht="12.75">
      <c r="A139" s="242" t="s">
        <v>303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130"/>
      <c r="V139" s="131"/>
      <c r="W139" s="131"/>
      <c r="X139" s="131"/>
      <c r="Y139" s="131"/>
      <c r="Z139" s="131"/>
      <c r="AA139" s="131"/>
      <c r="AB139" s="132"/>
      <c r="AC139" s="130"/>
      <c r="AD139" s="131"/>
      <c r="AE139" s="131"/>
      <c r="AF139" s="131"/>
      <c r="AG139" s="131"/>
      <c r="AH139" s="131"/>
      <c r="AI139" s="131"/>
      <c r="AJ139" s="132"/>
      <c r="AK139" s="130"/>
      <c r="AL139" s="131"/>
      <c r="AM139" s="131"/>
      <c r="AN139" s="131"/>
      <c r="AO139" s="131"/>
      <c r="AP139" s="131"/>
      <c r="AQ139" s="131"/>
      <c r="AR139" s="131"/>
      <c r="AS139" s="132"/>
      <c r="AT139" s="130"/>
      <c r="AU139" s="131"/>
      <c r="AV139" s="131"/>
      <c r="AW139" s="131"/>
      <c r="AX139" s="131"/>
      <c r="AY139" s="131"/>
      <c r="AZ139" s="131"/>
      <c r="BA139" s="131"/>
      <c r="BB139" s="131"/>
      <c r="BC139" s="132"/>
      <c r="BD139" s="133"/>
      <c r="BE139" s="134"/>
      <c r="BF139" s="134"/>
      <c r="BG139" s="134"/>
      <c r="BH139" s="134"/>
      <c r="BI139" s="134"/>
      <c r="BJ139" s="134"/>
      <c r="BK139" s="134"/>
      <c r="BL139" s="135"/>
    </row>
    <row r="140" spans="1:64" ht="12.75">
      <c r="A140" s="242" t="s">
        <v>304</v>
      </c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130"/>
      <c r="V140" s="131"/>
      <c r="W140" s="131"/>
      <c r="X140" s="131"/>
      <c r="Y140" s="131"/>
      <c r="Z140" s="131"/>
      <c r="AA140" s="131"/>
      <c r="AB140" s="132"/>
      <c r="AC140" s="130"/>
      <c r="AD140" s="131"/>
      <c r="AE140" s="131"/>
      <c r="AF140" s="131"/>
      <c r="AG140" s="131"/>
      <c r="AH140" s="131"/>
      <c r="AI140" s="131"/>
      <c r="AJ140" s="132"/>
      <c r="AK140" s="130"/>
      <c r="AL140" s="131"/>
      <c r="AM140" s="131"/>
      <c r="AN140" s="131"/>
      <c r="AO140" s="131"/>
      <c r="AP140" s="131"/>
      <c r="AQ140" s="131"/>
      <c r="AR140" s="131"/>
      <c r="AS140" s="132"/>
      <c r="AT140" s="130"/>
      <c r="AU140" s="131"/>
      <c r="AV140" s="131"/>
      <c r="AW140" s="131"/>
      <c r="AX140" s="131"/>
      <c r="AY140" s="131"/>
      <c r="AZ140" s="131"/>
      <c r="BA140" s="131"/>
      <c r="BB140" s="131"/>
      <c r="BC140" s="132"/>
      <c r="BD140" s="133"/>
      <c r="BE140" s="134"/>
      <c r="BF140" s="134"/>
      <c r="BG140" s="134"/>
      <c r="BH140" s="134"/>
      <c r="BI140" s="134"/>
      <c r="BJ140" s="134"/>
      <c r="BK140" s="134"/>
      <c r="BL140" s="135"/>
    </row>
    <row r="141" spans="1:64" ht="12.75">
      <c r="A141" s="242" t="s">
        <v>305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130"/>
      <c r="V141" s="131"/>
      <c r="W141" s="131"/>
      <c r="X141" s="131"/>
      <c r="Y141" s="131"/>
      <c r="Z141" s="131"/>
      <c r="AA141" s="131"/>
      <c r="AB141" s="132"/>
      <c r="AC141" s="130"/>
      <c r="AD141" s="131"/>
      <c r="AE141" s="131"/>
      <c r="AF141" s="131"/>
      <c r="AG141" s="131"/>
      <c r="AH141" s="131"/>
      <c r="AI141" s="131"/>
      <c r="AJ141" s="132"/>
      <c r="AK141" s="130"/>
      <c r="AL141" s="131"/>
      <c r="AM141" s="131"/>
      <c r="AN141" s="131"/>
      <c r="AO141" s="131"/>
      <c r="AP141" s="131"/>
      <c r="AQ141" s="131"/>
      <c r="AR141" s="131"/>
      <c r="AS141" s="132"/>
      <c r="AT141" s="130"/>
      <c r="AU141" s="131"/>
      <c r="AV141" s="131"/>
      <c r="AW141" s="131"/>
      <c r="AX141" s="131"/>
      <c r="AY141" s="131"/>
      <c r="AZ141" s="131"/>
      <c r="BA141" s="131"/>
      <c r="BB141" s="131"/>
      <c r="BC141" s="132"/>
      <c r="BD141" s="133"/>
      <c r="BE141" s="134"/>
      <c r="BF141" s="134"/>
      <c r="BG141" s="134"/>
      <c r="BH141" s="134"/>
      <c r="BI141" s="134"/>
      <c r="BJ141" s="134"/>
      <c r="BK141" s="134"/>
      <c r="BL141" s="135"/>
    </row>
    <row r="142" spans="1:64" ht="12.75">
      <c r="A142" s="242" t="s">
        <v>306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130"/>
      <c r="V142" s="131"/>
      <c r="W142" s="131"/>
      <c r="X142" s="131"/>
      <c r="Y142" s="131"/>
      <c r="Z142" s="131"/>
      <c r="AA142" s="131"/>
      <c r="AB142" s="132"/>
      <c r="AC142" s="130"/>
      <c r="AD142" s="131"/>
      <c r="AE142" s="131"/>
      <c r="AF142" s="131"/>
      <c r="AG142" s="131"/>
      <c r="AH142" s="131"/>
      <c r="AI142" s="131"/>
      <c r="AJ142" s="132"/>
      <c r="AK142" s="130"/>
      <c r="AL142" s="131"/>
      <c r="AM142" s="131"/>
      <c r="AN142" s="131"/>
      <c r="AO142" s="131"/>
      <c r="AP142" s="131"/>
      <c r="AQ142" s="131"/>
      <c r="AR142" s="131"/>
      <c r="AS142" s="132"/>
      <c r="AT142" s="130"/>
      <c r="AU142" s="131"/>
      <c r="AV142" s="131"/>
      <c r="AW142" s="131"/>
      <c r="AX142" s="131"/>
      <c r="AY142" s="131"/>
      <c r="AZ142" s="131"/>
      <c r="BA142" s="131"/>
      <c r="BB142" s="131"/>
      <c r="BC142" s="132"/>
      <c r="BD142" s="133"/>
      <c r="BE142" s="134"/>
      <c r="BF142" s="134"/>
      <c r="BG142" s="134"/>
      <c r="BH142" s="134"/>
      <c r="BI142" s="134"/>
      <c r="BJ142" s="134"/>
      <c r="BK142" s="134"/>
      <c r="BL142" s="135"/>
    </row>
    <row r="143" spans="1:64" ht="12.75">
      <c r="A143" s="243" t="s">
        <v>307</v>
      </c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139"/>
      <c r="V143" s="140"/>
      <c r="W143" s="140"/>
      <c r="X143" s="140"/>
      <c r="Y143" s="140"/>
      <c r="Z143" s="140"/>
      <c r="AA143" s="140"/>
      <c r="AB143" s="141"/>
      <c r="AC143" s="139"/>
      <c r="AD143" s="140"/>
      <c r="AE143" s="140"/>
      <c r="AF143" s="140"/>
      <c r="AG143" s="140"/>
      <c r="AH143" s="140"/>
      <c r="AI143" s="140"/>
      <c r="AJ143" s="141"/>
      <c r="AK143" s="139"/>
      <c r="AL143" s="140"/>
      <c r="AM143" s="140"/>
      <c r="AN143" s="140"/>
      <c r="AO143" s="140"/>
      <c r="AP143" s="140"/>
      <c r="AQ143" s="140"/>
      <c r="AR143" s="140"/>
      <c r="AS143" s="141"/>
      <c r="AT143" s="139"/>
      <c r="AU143" s="140"/>
      <c r="AV143" s="140"/>
      <c r="AW143" s="140"/>
      <c r="AX143" s="140"/>
      <c r="AY143" s="140"/>
      <c r="AZ143" s="140"/>
      <c r="BA143" s="140"/>
      <c r="BB143" s="140"/>
      <c r="BC143" s="141"/>
      <c r="BD143" s="142"/>
      <c r="BE143" s="143"/>
      <c r="BF143" s="143"/>
      <c r="BG143" s="143"/>
      <c r="BH143" s="143"/>
      <c r="BI143" s="143"/>
      <c r="BJ143" s="143"/>
      <c r="BK143" s="143"/>
      <c r="BL143" s="144"/>
    </row>
    <row r="144" spans="1:64" ht="12.75">
      <c r="A144" s="241" t="s">
        <v>308</v>
      </c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121" t="s">
        <v>86</v>
      </c>
      <c r="V144" s="122"/>
      <c r="W144" s="122"/>
      <c r="X144" s="122"/>
      <c r="Y144" s="122"/>
      <c r="Z144" s="122"/>
      <c r="AA144" s="122"/>
      <c r="AB144" s="123"/>
      <c r="AC144" s="121" t="s">
        <v>86</v>
      </c>
      <c r="AD144" s="122"/>
      <c r="AE144" s="122"/>
      <c r="AF144" s="122"/>
      <c r="AG144" s="122"/>
      <c r="AH144" s="122"/>
      <c r="AI144" s="122"/>
      <c r="AJ144" s="123"/>
      <c r="AK144" s="121" t="s">
        <v>86</v>
      </c>
      <c r="AL144" s="122"/>
      <c r="AM144" s="122"/>
      <c r="AN144" s="122"/>
      <c r="AO144" s="122"/>
      <c r="AP144" s="122"/>
      <c r="AQ144" s="122"/>
      <c r="AR144" s="122"/>
      <c r="AS144" s="123"/>
      <c r="AT144" s="121" t="s">
        <v>86</v>
      </c>
      <c r="AU144" s="122"/>
      <c r="AV144" s="122"/>
      <c r="AW144" s="122"/>
      <c r="AX144" s="122"/>
      <c r="AY144" s="122"/>
      <c r="AZ144" s="122"/>
      <c r="BA144" s="122"/>
      <c r="BB144" s="122"/>
      <c r="BC144" s="123"/>
      <c r="BD144" s="124">
        <v>0.586</v>
      </c>
      <c r="BE144" s="125"/>
      <c r="BF144" s="125"/>
      <c r="BG144" s="125"/>
      <c r="BH144" s="125"/>
      <c r="BI144" s="125"/>
      <c r="BJ144" s="125"/>
      <c r="BK144" s="125"/>
      <c r="BL144" s="126"/>
    </row>
    <row r="145" spans="1:64" ht="12.75">
      <c r="A145" s="243" t="s">
        <v>309</v>
      </c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139"/>
      <c r="V145" s="140"/>
      <c r="W145" s="140"/>
      <c r="X145" s="140"/>
      <c r="Y145" s="140"/>
      <c r="Z145" s="140"/>
      <c r="AA145" s="140"/>
      <c r="AB145" s="141"/>
      <c r="AC145" s="139"/>
      <c r="AD145" s="140"/>
      <c r="AE145" s="140"/>
      <c r="AF145" s="140"/>
      <c r="AG145" s="140"/>
      <c r="AH145" s="140"/>
      <c r="AI145" s="140"/>
      <c r="AJ145" s="141"/>
      <c r="AK145" s="139"/>
      <c r="AL145" s="140"/>
      <c r="AM145" s="140"/>
      <c r="AN145" s="140"/>
      <c r="AO145" s="140"/>
      <c r="AP145" s="140"/>
      <c r="AQ145" s="140"/>
      <c r="AR145" s="140"/>
      <c r="AS145" s="141"/>
      <c r="AT145" s="139"/>
      <c r="AU145" s="140"/>
      <c r="AV145" s="140"/>
      <c r="AW145" s="140"/>
      <c r="AX145" s="140"/>
      <c r="AY145" s="140"/>
      <c r="AZ145" s="140"/>
      <c r="BA145" s="140"/>
      <c r="BB145" s="140"/>
      <c r="BC145" s="141"/>
      <c r="BD145" s="142"/>
      <c r="BE145" s="143"/>
      <c r="BF145" s="143"/>
      <c r="BG145" s="143"/>
      <c r="BH145" s="143"/>
      <c r="BI145" s="143"/>
      <c r="BJ145" s="143"/>
      <c r="BK145" s="143"/>
      <c r="BL145" s="144"/>
    </row>
    <row r="149" spans="1:64" s="3" customFormat="1" ht="15">
      <c r="A149" s="249" t="s">
        <v>18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 t="s">
        <v>190</v>
      </c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</row>
    <row r="150" spans="1:64" s="8" customFormat="1" ht="10.5">
      <c r="A150" s="13" t="s">
        <v>0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 t="s">
        <v>13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 t="s">
        <v>1</v>
      </c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</row>
  </sheetData>
  <sheetProtection/>
  <mergeCells count="275">
    <mergeCell ref="A150:V150"/>
    <mergeCell ref="W150:AR150"/>
    <mergeCell ref="AS150:BL150"/>
    <mergeCell ref="AT144:BC145"/>
    <mergeCell ref="BD144:BL145"/>
    <mergeCell ref="A145:T145"/>
    <mergeCell ref="A149:V149"/>
    <mergeCell ref="W149:AR149"/>
    <mergeCell ref="AS149:BL149"/>
    <mergeCell ref="A142:T142"/>
    <mergeCell ref="A143:T143"/>
    <mergeCell ref="A144:T144"/>
    <mergeCell ref="U144:AB145"/>
    <mergeCell ref="AC144:AJ145"/>
    <mergeCell ref="AK144:AS145"/>
    <mergeCell ref="A137:T137"/>
    <mergeCell ref="U137:AB143"/>
    <mergeCell ref="AC137:AJ143"/>
    <mergeCell ref="AK137:AS143"/>
    <mergeCell ref="AT137:BC143"/>
    <mergeCell ref="BD137:BL143"/>
    <mergeCell ref="A138:T138"/>
    <mergeCell ref="A139:T139"/>
    <mergeCell ref="A140:T140"/>
    <mergeCell ref="A141:T141"/>
    <mergeCell ref="A133:T133"/>
    <mergeCell ref="U133:AB136"/>
    <mergeCell ref="AC133:AJ136"/>
    <mergeCell ref="AK133:AS136"/>
    <mergeCell ref="AT133:BC136"/>
    <mergeCell ref="BD133:BL136"/>
    <mergeCell ref="A134:T134"/>
    <mergeCell ref="A135:T135"/>
    <mergeCell ref="A136:T136"/>
    <mergeCell ref="AT123:BC132"/>
    <mergeCell ref="BD123:BL132"/>
    <mergeCell ref="A124:T124"/>
    <mergeCell ref="A125:T125"/>
    <mergeCell ref="A126:T126"/>
    <mergeCell ref="A127:T127"/>
    <mergeCell ref="A128:T128"/>
    <mergeCell ref="A129:T129"/>
    <mergeCell ref="A130:T130"/>
    <mergeCell ref="A131:T131"/>
    <mergeCell ref="A121:T121"/>
    <mergeCell ref="A122:T122"/>
    <mergeCell ref="A123:T123"/>
    <mergeCell ref="U123:AB132"/>
    <mergeCell ref="AC123:AJ132"/>
    <mergeCell ref="AK123:AS132"/>
    <mergeCell ref="A132:T132"/>
    <mergeCell ref="A116:T116"/>
    <mergeCell ref="U116:AB122"/>
    <mergeCell ref="AC116:AJ122"/>
    <mergeCell ref="AK116:AS122"/>
    <mergeCell ref="AT116:BC122"/>
    <mergeCell ref="BD116:BL122"/>
    <mergeCell ref="A117:T117"/>
    <mergeCell ref="A118:T118"/>
    <mergeCell ref="A119:T119"/>
    <mergeCell ref="A120:T120"/>
    <mergeCell ref="BD111:BL114"/>
    <mergeCell ref="A112:T112"/>
    <mergeCell ref="A113:T113"/>
    <mergeCell ref="A114:T114"/>
    <mergeCell ref="A115:T115"/>
    <mergeCell ref="U115:AB115"/>
    <mergeCell ref="AC115:AJ115"/>
    <mergeCell ref="AK115:AS115"/>
    <mergeCell ref="AT115:BC115"/>
    <mergeCell ref="BD115:BL115"/>
    <mergeCell ref="A110:T110"/>
    <mergeCell ref="A111:T111"/>
    <mergeCell ref="U111:AB114"/>
    <mergeCell ref="AC111:AJ114"/>
    <mergeCell ref="AK111:AS114"/>
    <mergeCell ref="AT111:BC114"/>
    <mergeCell ref="A105:T105"/>
    <mergeCell ref="U105:AB110"/>
    <mergeCell ref="AC105:AJ110"/>
    <mergeCell ref="AK105:AS110"/>
    <mergeCell ref="AT105:BC110"/>
    <mergeCell ref="BD105:BL110"/>
    <mergeCell ref="A106:T106"/>
    <mergeCell ref="A107:T107"/>
    <mergeCell ref="A108:T108"/>
    <mergeCell ref="A109:T109"/>
    <mergeCell ref="U100:AB104"/>
    <mergeCell ref="AC100:AJ104"/>
    <mergeCell ref="AK100:AS104"/>
    <mergeCell ref="AT100:BC104"/>
    <mergeCell ref="BD100:BL104"/>
    <mergeCell ref="A101:T101"/>
    <mergeCell ref="A102:T102"/>
    <mergeCell ref="A103:T103"/>
    <mergeCell ref="A104:T104"/>
    <mergeCell ref="A95:T95"/>
    <mergeCell ref="A96:T96"/>
    <mergeCell ref="A97:T97"/>
    <mergeCell ref="A98:T98"/>
    <mergeCell ref="A99:T99"/>
    <mergeCell ref="A100:T100"/>
    <mergeCell ref="A90:T90"/>
    <mergeCell ref="U90:AB99"/>
    <mergeCell ref="AC90:AJ99"/>
    <mergeCell ref="AK90:AS99"/>
    <mergeCell ref="AT90:BC99"/>
    <mergeCell ref="BD90:BL99"/>
    <mergeCell ref="A91:T91"/>
    <mergeCell ref="A92:T92"/>
    <mergeCell ref="A93:T93"/>
    <mergeCell ref="A94:T94"/>
    <mergeCell ref="AC85:AJ89"/>
    <mergeCell ref="AK85:AS89"/>
    <mergeCell ref="AT85:BC89"/>
    <mergeCell ref="BD85:BL89"/>
    <mergeCell ref="A86:T86"/>
    <mergeCell ref="A87:T87"/>
    <mergeCell ref="A88:T88"/>
    <mergeCell ref="A89:T89"/>
    <mergeCell ref="A81:T81"/>
    <mergeCell ref="A82:T82"/>
    <mergeCell ref="A83:T83"/>
    <mergeCell ref="A84:T84"/>
    <mergeCell ref="A85:T85"/>
    <mergeCell ref="U85:AB89"/>
    <mergeCell ref="A75:T75"/>
    <mergeCell ref="A76:T76"/>
    <mergeCell ref="A77:T77"/>
    <mergeCell ref="A78:T78"/>
    <mergeCell ref="A79:T79"/>
    <mergeCell ref="A80:T80"/>
    <mergeCell ref="A70:T70"/>
    <mergeCell ref="U70:AB84"/>
    <mergeCell ref="AC70:AJ84"/>
    <mergeCell ref="AK70:AS84"/>
    <mergeCell ref="AT70:BC84"/>
    <mergeCell ref="BD70:BL84"/>
    <mergeCell ref="A71:T71"/>
    <mergeCell ref="A72:T72"/>
    <mergeCell ref="A73:T73"/>
    <mergeCell ref="A74:T74"/>
    <mergeCell ref="A66:T66"/>
    <mergeCell ref="U66:AB69"/>
    <mergeCell ref="AC66:AJ69"/>
    <mergeCell ref="AK66:AS69"/>
    <mergeCell ref="AT66:BC69"/>
    <mergeCell ref="BD66:BL69"/>
    <mergeCell ref="A67:T67"/>
    <mergeCell ref="A68:T68"/>
    <mergeCell ref="A69:T69"/>
    <mergeCell ref="BD56:BL65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  <mergeCell ref="AC54:AJ55"/>
    <mergeCell ref="AK54:AS55"/>
    <mergeCell ref="AT54:BC55"/>
    <mergeCell ref="BD54:BL55"/>
    <mergeCell ref="A55:T55"/>
    <mergeCell ref="A56:T56"/>
    <mergeCell ref="U56:AB65"/>
    <mergeCell ref="AC56:AJ65"/>
    <mergeCell ref="AK56:AS65"/>
    <mergeCell ref="AT56:BC65"/>
    <mergeCell ref="A50:T50"/>
    <mergeCell ref="A51:T51"/>
    <mergeCell ref="A52:T52"/>
    <mergeCell ref="A53:T53"/>
    <mergeCell ref="A54:T54"/>
    <mergeCell ref="U54:AB55"/>
    <mergeCell ref="BD45:BL48"/>
    <mergeCell ref="A46:T46"/>
    <mergeCell ref="A47:T47"/>
    <mergeCell ref="A48:T48"/>
    <mergeCell ref="A49:T49"/>
    <mergeCell ref="U49:AB53"/>
    <mergeCell ref="AC49:AJ53"/>
    <mergeCell ref="AK49:AS53"/>
    <mergeCell ref="AT49:BC53"/>
    <mergeCell ref="BD49:BL53"/>
    <mergeCell ref="A44:T44"/>
    <mergeCell ref="A45:T45"/>
    <mergeCell ref="U45:AB48"/>
    <mergeCell ref="AC45:AJ48"/>
    <mergeCell ref="AK45:AS48"/>
    <mergeCell ref="AT45:BC48"/>
    <mergeCell ref="A39:T39"/>
    <mergeCell ref="U39:AB44"/>
    <mergeCell ref="AC39:AJ44"/>
    <mergeCell ref="AK39:AS44"/>
    <mergeCell ref="AT39:BC44"/>
    <mergeCell ref="BD39:BL44"/>
    <mergeCell ref="A40:T40"/>
    <mergeCell ref="A41:T41"/>
    <mergeCell ref="A42:T42"/>
    <mergeCell ref="A43:T43"/>
    <mergeCell ref="BD35:BL37"/>
    <mergeCell ref="A36:T36"/>
    <mergeCell ref="A37:T37"/>
    <mergeCell ref="A38:T38"/>
    <mergeCell ref="U38:AB38"/>
    <mergeCell ref="AC38:AJ38"/>
    <mergeCell ref="AK38:AS38"/>
    <mergeCell ref="AT38:BC38"/>
    <mergeCell ref="BD38:BL38"/>
    <mergeCell ref="A34:T34"/>
    <mergeCell ref="A35:T35"/>
    <mergeCell ref="U35:AB37"/>
    <mergeCell ref="AC35:AJ37"/>
    <mergeCell ref="AK35:AS37"/>
    <mergeCell ref="AT35:BC37"/>
    <mergeCell ref="A29:T29"/>
    <mergeCell ref="U29:AB34"/>
    <mergeCell ref="AC29:AJ34"/>
    <mergeCell ref="AK29:AS34"/>
    <mergeCell ref="AT29:BC34"/>
    <mergeCell ref="BD29:BL34"/>
    <mergeCell ref="A30:T30"/>
    <mergeCell ref="A31:T31"/>
    <mergeCell ref="A32:T32"/>
    <mergeCell ref="A33:T33"/>
    <mergeCell ref="BD24:BL24"/>
    <mergeCell ref="A25:T25"/>
    <mergeCell ref="U25:AB28"/>
    <mergeCell ref="AC25:AJ28"/>
    <mergeCell ref="AK25:AS28"/>
    <mergeCell ref="AT25:BC28"/>
    <mergeCell ref="BD25:BL28"/>
    <mergeCell ref="A26:T26"/>
    <mergeCell ref="A27:T27"/>
    <mergeCell ref="A28:T28"/>
    <mergeCell ref="U15:AB23"/>
    <mergeCell ref="AC15:AJ23"/>
    <mergeCell ref="AK15:AS23"/>
    <mergeCell ref="AT15:BC23"/>
    <mergeCell ref="BD15:BL23"/>
    <mergeCell ref="A24:T24"/>
    <mergeCell ref="U24:AB24"/>
    <mergeCell ref="AC24:AJ24"/>
    <mergeCell ref="AK24:AS24"/>
    <mergeCell ref="AT24:BC24"/>
    <mergeCell ref="A14:T14"/>
    <mergeCell ref="U14:AB14"/>
    <mergeCell ref="AC14:AJ14"/>
    <mergeCell ref="AK14:AS14"/>
    <mergeCell ref="AT14:BC14"/>
    <mergeCell ref="BD14:BL14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26"/>
  <sheetViews>
    <sheetView zoomScalePageLayoutView="0" workbookViewId="0" topLeftCell="A1">
      <selection activeCell="BT25" sqref="BT25"/>
    </sheetView>
  </sheetViews>
  <sheetFormatPr defaultColWidth="1.37890625" defaultRowHeight="12.75"/>
  <cols>
    <col min="1" max="27" width="1.37890625" style="101" customWidth="1"/>
    <col min="28" max="28" width="1.00390625" style="101" customWidth="1"/>
    <col min="29" max="35" width="1.37890625" style="101" customWidth="1"/>
    <col min="36" max="36" width="1.12109375" style="101" customWidth="1"/>
    <col min="37" max="44" width="1.37890625" style="101" customWidth="1"/>
    <col min="45" max="45" width="1.75390625" style="101" customWidth="1"/>
    <col min="46" max="52" width="1.37890625" style="101" customWidth="1"/>
    <col min="53" max="53" width="1.12109375" style="101" customWidth="1"/>
    <col min="54" max="54" width="1.37890625" style="101" hidden="1" customWidth="1"/>
    <col min="55" max="55" width="4.125" style="101" hidden="1" customWidth="1"/>
    <col min="56" max="62" width="1.37890625" style="101" customWidth="1"/>
    <col min="63" max="63" width="0.875" style="101" customWidth="1"/>
    <col min="64" max="64" width="0.37109375" style="101" customWidth="1"/>
    <col min="65" max="91" width="1.37890625" style="101" customWidth="1"/>
    <col min="92" max="92" width="0.2421875" style="101" customWidth="1"/>
    <col min="93" max="16384" width="1.37890625" style="101" customWidth="1"/>
  </cols>
  <sheetData>
    <row r="1" s="1" customFormat="1" ht="11.25">
      <c r="BJ1" s="2" t="s">
        <v>16</v>
      </c>
    </row>
    <row r="2" s="1" customFormat="1" ht="11.25">
      <c r="BJ2" s="2" t="s">
        <v>2</v>
      </c>
    </row>
    <row r="5" spans="1:64" s="103" customFormat="1" ht="16.5">
      <c r="A5" s="222" t="s">
        <v>310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</row>
    <row r="6" spans="1:64" s="103" customFormat="1" ht="16.5">
      <c r="A6" s="222" t="s">
        <v>44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</row>
    <row r="7" spans="1:64" s="105" customFormat="1" ht="16.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8" customFormat="1" ht="10.5">
      <c r="A8" s="35" t="s">
        <v>72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ht="6" customHeight="1"/>
    <row r="10" ht="6" customHeight="1"/>
    <row r="11" spans="1:64" ht="12.75">
      <c r="A11" s="106" t="s">
        <v>311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 t="s">
        <v>74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  <c r="AK11" s="106" t="s">
        <v>75</v>
      </c>
      <c r="AL11" s="107"/>
      <c r="AM11" s="107"/>
      <c r="AN11" s="107"/>
      <c r="AO11" s="107"/>
      <c r="AP11" s="107"/>
      <c r="AQ11" s="107"/>
      <c r="AR11" s="107"/>
      <c r="AS11" s="108"/>
      <c r="AT11" s="106" t="s">
        <v>76</v>
      </c>
      <c r="AU11" s="107"/>
      <c r="AV11" s="107"/>
      <c r="AW11" s="107"/>
      <c r="AX11" s="107"/>
      <c r="AY11" s="107"/>
      <c r="AZ11" s="107"/>
      <c r="BA11" s="107"/>
      <c r="BB11" s="107"/>
      <c r="BC11" s="108"/>
      <c r="BD11" s="106" t="s">
        <v>77</v>
      </c>
      <c r="BE11" s="107"/>
      <c r="BF11" s="107"/>
      <c r="BG11" s="107"/>
      <c r="BH11" s="107"/>
      <c r="BI11" s="107"/>
      <c r="BJ11" s="107"/>
      <c r="BK11" s="107"/>
      <c r="BL11" s="108"/>
    </row>
    <row r="12" spans="1:64" ht="12.75">
      <c r="A12" s="112" t="s">
        <v>78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06" t="s">
        <v>79</v>
      </c>
      <c r="V12" s="107"/>
      <c r="W12" s="107"/>
      <c r="X12" s="107"/>
      <c r="Y12" s="107"/>
      <c r="Z12" s="107"/>
      <c r="AA12" s="107"/>
      <c r="AB12" s="107"/>
      <c r="AC12" s="106" t="s">
        <v>80</v>
      </c>
      <c r="AD12" s="107"/>
      <c r="AE12" s="107"/>
      <c r="AF12" s="107"/>
      <c r="AG12" s="107"/>
      <c r="AH12" s="107"/>
      <c r="AI12" s="107"/>
      <c r="AJ12" s="108"/>
      <c r="AK12" s="112"/>
      <c r="AL12" s="113"/>
      <c r="AM12" s="113"/>
      <c r="AN12" s="113"/>
      <c r="AO12" s="113"/>
      <c r="AP12" s="113"/>
      <c r="AQ12" s="113"/>
      <c r="AR12" s="113"/>
      <c r="AS12" s="114"/>
      <c r="AT12" s="112"/>
      <c r="AU12" s="113"/>
      <c r="AV12" s="113"/>
      <c r="AW12" s="113"/>
      <c r="AX12" s="113"/>
      <c r="AY12" s="113"/>
      <c r="AZ12" s="113"/>
      <c r="BA12" s="113"/>
      <c r="BB12" s="113"/>
      <c r="BC12" s="114"/>
      <c r="BD12" s="112" t="s">
        <v>81</v>
      </c>
      <c r="BE12" s="113"/>
      <c r="BF12" s="113"/>
      <c r="BG12" s="113"/>
      <c r="BH12" s="113"/>
      <c r="BI12" s="113"/>
      <c r="BJ12" s="113"/>
      <c r="BK12" s="113"/>
      <c r="BL12" s="114"/>
    </row>
    <row r="13" spans="1:64" ht="12.75">
      <c r="A13" s="115" t="s">
        <v>82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5" t="s">
        <v>83</v>
      </c>
      <c r="V13" s="116"/>
      <c r="W13" s="116"/>
      <c r="X13" s="116"/>
      <c r="Y13" s="116"/>
      <c r="Z13" s="116"/>
      <c r="AA13" s="116"/>
      <c r="AB13" s="116"/>
      <c r="AC13" s="115" t="s">
        <v>84</v>
      </c>
      <c r="AD13" s="116"/>
      <c r="AE13" s="116"/>
      <c r="AF13" s="116"/>
      <c r="AG13" s="116"/>
      <c r="AH13" s="116"/>
      <c r="AI13" s="116"/>
      <c r="AJ13" s="117"/>
      <c r="AK13" s="115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7"/>
      <c r="BD13" s="115"/>
      <c r="BE13" s="116"/>
      <c r="BF13" s="116"/>
      <c r="BG13" s="116"/>
      <c r="BH13" s="116"/>
      <c r="BI13" s="116"/>
      <c r="BJ13" s="116"/>
      <c r="BK13" s="116"/>
      <c r="BL13" s="117"/>
    </row>
    <row r="14" spans="1:64" ht="12.75">
      <c r="A14" s="228">
        <v>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>
        <v>2</v>
      </c>
      <c r="V14" s="228"/>
      <c r="W14" s="228"/>
      <c r="X14" s="228"/>
      <c r="Y14" s="228"/>
      <c r="Z14" s="228"/>
      <c r="AA14" s="228"/>
      <c r="AB14" s="228"/>
      <c r="AC14" s="228">
        <v>3</v>
      </c>
      <c r="AD14" s="228"/>
      <c r="AE14" s="228"/>
      <c r="AF14" s="228"/>
      <c r="AG14" s="228"/>
      <c r="AH14" s="228"/>
      <c r="AI14" s="228"/>
      <c r="AJ14" s="228"/>
      <c r="AK14" s="228">
        <v>4</v>
      </c>
      <c r="AL14" s="228"/>
      <c r="AM14" s="228"/>
      <c r="AN14" s="228"/>
      <c r="AO14" s="228"/>
      <c r="AP14" s="228"/>
      <c r="AQ14" s="228"/>
      <c r="AR14" s="228"/>
      <c r="AS14" s="228"/>
      <c r="AT14" s="228">
        <v>5</v>
      </c>
      <c r="AU14" s="228"/>
      <c r="AV14" s="228"/>
      <c r="AW14" s="228"/>
      <c r="AX14" s="228"/>
      <c r="AY14" s="228"/>
      <c r="AZ14" s="228"/>
      <c r="BA14" s="228"/>
      <c r="BB14" s="228"/>
      <c r="BC14" s="228"/>
      <c r="BD14" s="228">
        <v>6</v>
      </c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250" t="s">
        <v>312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121">
        <v>1</v>
      </c>
      <c r="V15" s="122"/>
      <c r="W15" s="122"/>
      <c r="X15" s="122"/>
      <c r="Y15" s="122"/>
      <c r="Z15" s="122"/>
      <c r="AA15" s="122"/>
      <c r="AB15" s="123"/>
      <c r="AC15" s="121">
        <v>1</v>
      </c>
      <c r="AD15" s="122"/>
      <c r="AE15" s="122"/>
      <c r="AF15" s="122"/>
      <c r="AG15" s="122"/>
      <c r="AH15" s="122"/>
      <c r="AI15" s="122"/>
      <c r="AJ15" s="123"/>
      <c r="AK15" s="181">
        <v>1</v>
      </c>
      <c r="AL15" s="122"/>
      <c r="AM15" s="122"/>
      <c r="AN15" s="122"/>
      <c r="AO15" s="122"/>
      <c r="AP15" s="122"/>
      <c r="AQ15" s="122"/>
      <c r="AR15" s="122"/>
      <c r="AS15" s="123"/>
      <c r="AT15" s="121" t="s">
        <v>94</v>
      </c>
      <c r="AU15" s="122"/>
      <c r="AV15" s="122"/>
      <c r="AW15" s="122"/>
      <c r="AX15" s="122"/>
      <c r="AY15" s="122"/>
      <c r="AZ15" s="122"/>
      <c r="BA15" s="122"/>
      <c r="BB15" s="122"/>
      <c r="BC15" s="123"/>
      <c r="BD15" s="124">
        <v>2</v>
      </c>
      <c r="BE15" s="125"/>
      <c r="BF15" s="125"/>
      <c r="BG15" s="125"/>
      <c r="BH15" s="125"/>
      <c r="BI15" s="125"/>
      <c r="BJ15" s="125"/>
      <c r="BK15" s="125"/>
      <c r="BL15" s="126"/>
    </row>
    <row r="16" spans="1:64" ht="12.75">
      <c r="A16" s="251" t="s">
        <v>313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130"/>
      <c r="V16" s="131"/>
      <c r="W16" s="131"/>
      <c r="X16" s="131"/>
      <c r="Y16" s="131"/>
      <c r="Z16" s="131"/>
      <c r="AA16" s="131"/>
      <c r="AB16" s="132"/>
      <c r="AC16" s="130"/>
      <c r="AD16" s="131"/>
      <c r="AE16" s="131"/>
      <c r="AF16" s="131"/>
      <c r="AG16" s="131"/>
      <c r="AH16" s="131"/>
      <c r="AI16" s="131"/>
      <c r="AJ16" s="132"/>
      <c r="AK16" s="130"/>
      <c r="AL16" s="131"/>
      <c r="AM16" s="131"/>
      <c r="AN16" s="131"/>
      <c r="AO16" s="131"/>
      <c r="AP16" s="131"/>
      <c r="AQ16" s="131"/>
      <c r="AR16" s="131"/>
      <c r="AS16" s="132"/>
      <c r="AT16" s="130"/>
      <c r="AU16" s="131"/>
      <c r="AV16" s="131"/>
      <c r="AW16" s="131"/>
      <c r="AX16" s="131"/>
      <c r="AY16" s="131"/>
      <c r="AZ16" s="131"/>
      <c r="BA16" s="131"/>
      <c r="BB16" s="131"/>
      <c r="BC16" s="132"/>
      <c r="BD16" s="133"/>
      <c r="BE16" s="134"/>
      <c r="BF16" s="134"/>
      <c r="BG16" s="134"/>
      <c r="BH16" s="134"/>
      <c r="BI16" s="134"/>
      <c r="BJ16" s="134"/>
      <c r="BK16" s="134"/>
      <c r="BL16" s="135"/>
    </row>
    <row r="17" spans="1:64" ht="12.75">
      <c r="A17" s="251" t="s">
        <v>314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130"/>
      <c r="V17" s="131"/>
      <c r="W17" s="131"/>
      <c r="X17" s="131"/>
      <c r="Y17" s="131"/>
      <c r="Z17" s="131"/>
      <c r="AA17" s="131"/>
      <c r="AB17" s="132"/>
      <c r="AC17" s="130"/>
      <c r="AD17" s="131"/>
      <c r="AE17" s="131"/>
      <c r="AF17" s="131"/>
      <c r="AG17" s="131"/>
      <c r="AH17" s="131"/>
      <c r="AI17" s="131"/>
      <c r="AJ17" s="132"/>
      <c r="AK17" s="130"/>
      <c r="AL17" s="131"/>
      <c r="AM17" s="131"/>
      <c r="AN17" s="131"/>
      <c r="AO17" s="131"/>
      <c r="AP17" s="131"/>
      <c r="AQ17" s="131"/>
      <c r="AR17" s="131"/>
      <c r="AS17" s="132"/>
      <c r="AT17" s="130"/>
      <c r="AU17" s="131"/>
      <c r="AV17" s="131"/>
      <c r="AW17" s="131"/>
      <c r="AX17" s="131"/>
      <c r="AY17" s="131"/>
      <c r="AZ17" s="131"/>
      <c r="BA17" s="131"/>
      <c r="BB17" s="131"/>
      <c r="BC17" s="132"/>
      <c r="BD17" s="133"/>
      <c r="BE17" s="134"/>
      <c r="BF17" s="134"/>
      <c r="BG17" s="134"/>
      <c r="BH17" s="134"/>
      <c r="BI17" s="134"/>
      <c r="BJ17" s="134"/>
      <c r="BK17" s="134"/>
      <c r="BL17" s="135"/>
    </row>
    <row r="18" spans="1:64" ht="12.75">
      <c r="A18" s="251" t="s">
        <v>315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130"/>
      <c r="V18" s="131"/>
      <c r="W18" s="131"/>
      <c r="X18" s="131"/>
      <c r="Y18" s="131"/>
      <c r="Z18" s="131"/>
      <c r="AA18" s="131"/>
      <c r="AB18" s="132"/>
      <c r="AC18" s="130"/>
      <c r="AD18" s="131"/>
      <c r="AE18" s="131"/>
      <c r="AF18" s="131"/>
      <c r="AG18" s="131"/>
      <c r="AH18" s="131"/>
      <c r="AI18" s="131"/>
      <c r="AJ18" s="132"/>
      <c r="AK18" s="130"/>
      <c r="AL18" s="131"/>
      <c r="AM18" s="131"/>
      <c r="AN18" s="131"/>
      <c r="AO18" s="131"/>
      <c r="AP18" s="131"/>
      <c r="AQ18" s="131"/>
      <c r="AR18" s="131"/>
      <c r="AS18" s="132"/>
      <c r="AT18" s="130"/>
      <c r="AU18" s="131"/>
      <c r="AV18" s="131"/>
      <c r="AW18" s="131"/>
      <c r="AX18" s="131"/>
      <c r="AY18" s="131"/>
      <c r="AZ18" s="131"/>
      <c r="BA18" s="131"/>
      <c r="BB18" s="131"/>
      <c r="BC18" s="132"/>
      <c r="BD18" s="133"/>
      <c r="BE18" s="134"/>
      <c r="BF18" s="134"/>
      <c r="BG18" s="134"/>
      <c r="BH18" s="134"/>
      <c r="BI18" s="134"/>
      <c r="BJ18" s="134"/>
      <c r="BK18" s="134"/>
      <c r="BL18" s="135"/>
    </row>
    <row r="19" spans="1:64" ht="12.75">
      <c r="A19" s="251" t="s">
        <v>316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130"/>
      <c r="V19" s="131"/>
      <c r="W19" s="131"/>
      <c r="X19" s="131"/>
      <c r="Y19" s="131"/>
      <c r="Z19" s="131"/>
      <c r="AA19" s="131"/>
      <c r="AB19" s="132"/>
      <c r="AC19" s="130"/>
      <c r="AD19" s="131"/>
      <c r="AE19" s="131"/>
      <c r="AF19" s="131"/>
      <c r="AG19" s="131"/>
      <c r="AH19" s="131"/>
      <c r="AI19" s="131"/>
      <c r="AJ19" s="132"/>
      <c r="AK19" s="130"/>
      <c r="AL19" s="131"/>
      <c r="AM19" s="131"/>
      <c r="AN19" s="131"/>
      <c r="AO19" s="131"/>
      <c r="AP19" s="131"/>
      <c r="AQ19" s="131"/>
      <c r="AR19" s="131"/>
      <c r="AS19" s="132"/>
      <c r="AT19" s="130"/>
      <c r="AU19" s="131"/>
      <c r="AV19" s="131"/>
      <c r="AW19" s="131"/>
      <c r="AX19" s="131"/>
      <c r="AY19" s="131"/>
      <c r="AZ19" s="131"/>
      <c r="BA19" s="131"/>
      <c r="BB19" s="131"/>
      <c r="BC19" s="132"/>
      <c r="BD19" s="133"/>
      <c r="BE19" s="134"/>
      <c r="BF19" s="134"/>
      <c r="BG19" s="134"/>
      <c r="BH19" s="134"/>
      <c r="BI19" s="134"/>
      <c r="BJ19" s="134"/>
      <c r="BK19" s="134"/>
      <c r="BL19" s="135"/>
    </row>
    <row r="20" spans="1:64" ht="12.75">
      <c r="A20" s="252" t="s">
        <v>131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139"/>
      <c r="V20" s="140"/>
      <c r="W20" s="140"/>
      <c r="X20" s="140"/>
      <c r="Y20" s="140"/>
      <c r="Z20" s="140"/>
      <c r="AA20" s="140"/>
      <c r="AB20" s="141"/>
      <c r="AC20" s="139"/>
      <c r="AD20" s="140"/>
      <c r="AE20" s="140"/>
      <c r="AF20" s="140"/>
      <c r="AG20" s="140"/>
      <c r="AH20" s="140"/>
      <c r="AI20" s="140"/>
      <c r="AJ20" s="141"/>
      <c r="AK20" s="139"/>
      <c r="AL20" s="140"/>
      <c r="AM20" s="140"/>
      <c r="AN20" s="140"/>
      <c r="AO20" s="140"/>
      <c r="AP20" s="140"/>
      <c r="AQ20" s="140"/>
      <c r="AR20" s="140"/>
      <c r="AS20" s="141"/>
      <c r="AT20" s="139"/>
      <c r="AU20" s="140"/>
      <c r="AV20" s="140"/>
      <c r="AW20" s="140"/>
      <c r="AX20" s="140"/>
      <c r="AY20" s="140"/>
      <c r="AZ20" s="140"/>
      <c r="BA20" s="140"/>
      <c r="BB20" s="140"/>
      <c r="BC20" s="141"/>
      <c r="BD20" s="142"/>
      <c r="BE20" s="143"/>
      <c r="BF20" s="143"/>
      <c r="BG20" s="143"/>
      <c r="BH20" s="143"/>
      <c r="BI20" s="143"/>
      <c r="BJ20" s="143"/>
      <c r="BK20" s="143"/>
      <c r="BL20" s="144"/>
    </row>
    <row r="21" spans="1:64" ht="12.75">
      <c r="A21" s="250" t="s">
        <v>317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121" t="s">
        <v>86</v>
      </c>
      <c r="V21" s="122"/>
      <c r="W21" s="122"/>
      <c r="X21" s="122"/>
      <c r="Y21" s="122"/>
      <c r="Z21" s="122"/>
      <c r="AA21" s="122"/>
      <c r="AB21" s="123"/>
      <c r="AC21" s="121" t="s">
        <v>86</v>
      </c>
      <c r="AD21" s="122"/>
      <c r="AE21" s="122"/>
      <c r="AF21" s="122"/>
      <c r="AG21" s="122"/>
      <c r="AH21" s="122"/>
      <c r="AI21" s="122"/>
      <c r="AJ21" s="123"/>
      <c r="AK21" s="121" t="s">
        <v>86</v>
      </c>
      <c r="AL21" s="122"/>
      <c r="AM21" s="122"/>
      <c r="AN21" s="122"/>
      <c r="AO21" s="122"/>
      <c r="AP21" s="122"/>
      <c r="AQ21" s="122"/>
      <c r="AR21" s="122"/>
      <c r="AS21" s="123"/>
      <c r="AT21" s="121" t="s">
        <v>86</v>
      </c>
      <c r="AU21" s="122"/>
      <c r="AV21" s="122"/>
      <c r="AW21" s="122"/>
      <c r="AX21" s="122"/>
      <c r="AY21" s="122"/>
      <c r="AZ21" s="122"/>
      <c r="BA21" s="122"/>
      <c r="BB21" s="122"/>
      <c r="BC21" s="123"/>
      <c r="BD21" s="124">
        <v>2</v>
      </c>
      <c r="BE21" s="125"/>
      <c r="BF21" s="125"/>
      <c r="BG21" s="125"/>
      <c r="BH21" s="125"/>
      <c r="BI21" s="125"/>
      <c r="BJ21" s="125"/>
      <c r="BK21" s="125"/>
      <c r="BL21" s="126"/>
    </row>
    <row r="22" spans="1:64" ht="12.75">
      <c r="A22" s="252" t="s">
        <v>124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139"/>
      <c r="V22" s="140"/>
      <c r="W22" s="140"/>
      <c r="X22" s="140"/>
      <c r="Y22" s="140"/>
      <c r="Z22" s="140"/>
      <c r="AA22" s="140"/>
      <c r="AB22" s="141"/>
      <c r="AC22" s="139"/>
      <c r="AD22" s="140"/>
      <c r="AE22" s="140"/>
      <c r="AF22" s="140"/>
      <c r="AG22" s="140"/>
      <c r="AH22" s="140"/>
      <c r="AI22" s="140"/>
      <c r="AJ22" s="141"/>
      <c r="AK22" s="139"/>
      <c r="AL22" s="140"/>
      <c r="AM22" s="140"/>
      <c r="AN22" s="140"/>
      <c r="AO22" s="140"/>
      <c r="AP22" s="140"/>
      <c r="AQ22" s="140"/>
      <c r="AR22" s="140"/>
      <c r="AS22" s="141"/>
      <c r="AT22" s="139"/>
      <c r="AU22" s="140"/>
      <c r="AV22" s="140"/>
      <c r="AW22" s="140"/>
      <c r="AX22" s="140"/>
      <c r="AY22" s="140"/>
      <c r="AZ22" s="140"/>
      <c r="BA22" s="140"/>
      <c r="BB22" s="140"/>
      <c r="BC22" s="141"/>
      <c r="BD22" s="142"/>
      <c r="BE22" s="143"/>
      <c r="BF22" s="143"/>
      <c r="BG22" s="143"/>
      <c r="BH22" s="143"/>
      <c r="BI22" s="143"/>
      <c r="BJ22" s="143"/>
      <c r="BK22" s="143"/>
      <c r="BL22" s="144"/>
    </row>
    <row r="23" spans="1:64" ht="12.75">
      <c r="A23" s="253" t="s">
        <v>91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40"/>
      <c r="BE23" s="240"/>
      <c r="BF23" s="240"/>
      <c r="BG23" s="240"/>
      <c r="BH23" s="240"/>
      <c r="BI23" s="240"/>
      <c r="BJ23" s="240"/>
      <c r="BK23" s="240"/>
      <c r="BL23" s="240"/>
    </row>
    <row r="24" spans="1:64" ht="12.75">
      <c r="A24" s="250" t="s">
        <v>318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181">
        <v>0.01</v>
      </c>
      <c r="V24" s="122"/>
      <c r="W24" s="122"/>
      <c r="X24" s="122"/>
      <c r="Y24" s="122"/>
      <c r="Z24" s="122"/>
      <c r="AA24" s="122"/>
      <c r="AB24" s="123"/>
      <c r="AC24" s="181">
        <v>0.01</v>
      </c>
      <c r="AD24" s="122"/>
      <c r="AE24" s="122"/>
      <c r="AF24" s="122"/>
      <c r="AG24" s="122"/>
      <c r="AH24" s="122"/>
      <c r="AI24" s="122"/>
      <c r="AJ24" s="123"/>
      <c r="AK24" s="181">
        <v>1</v>
      </c>
      <c r="AL24" s="122"/>
      <c r="AM24" s="122"/>
      <c r="AN24" s="122"/>
      <c r="AO24" s="122"/>
      <c r="AP24" s="122"/>
      <c r="AQ24" s="122"/>
      <c r="AR24" s="122"/>
      <c r="AS24" s="123"/>
      <c r="AT24" s="121" t="s">
        <v>160</v>
      </c>
      <c r="AU24" s="122"/>
      <c r="AV24" s="122"/>
      <c r="AW24" s="122"/>
      <c r="AX24" s="122"/>
      <c r="AY24" s="122"/>
      <c r="AZ24" s="122"/>
      <c r="BA24" s="122"/>
      <c r="BB24" s="122"/>
      <c r="BC24" s="123"/>
      <c r="BD24" s="124">
        <v>2</v>
      </c>
      <c r="BE24" s="125"/>
      <c r="BF24" s="125"/>
      <c r="BG24" s="125"/>
      <c r="BH24" s="125"/>
      <c r="BI24" s="125"/>
      <c r="BJ24" s="125"/>
      <c r="BK24" s="125"/>
      <c r="BL24" s="126"/>
    </row>
    <row r="25" spans="1:64" ht="12.75">
      <c r="A25" s="251" t="s">
        <v>319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130"/>
      <c r="V25" s="131"/>
      <c r="W25" s="131"/>
      <c r="X25" s="131"/>
      <c r="Y25" s="131"/>
      <c r="Z25" s="131"/>
      <c r="AA25" s="131"/>
      <c r="AB25" s="132"/>
      <c r="AC25" s="130"/>
      <c r="AD25" s="131"/>
      <c r="AE25" s="131"/>
      <c r="AF25" s="131"/>
      <c r="AG25" s="131"/>
      <c r="AH25" s="131"/>
      <c r="AI25" s="131"/>
      <c r="AJ25" s="132"/>
      <c r="AK25" s="130"/>
      <c r="AL25" s="131"/>
      <c r="AM25" s="131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1"/>
      <c r="BA25" s="131"/>
      <c r="BB25" s="131"/>
      <c r="BC25" s="132"/>
      <c r="BD25" s="133"/>
      <c r="BE25" s="134"/>
      <c r="BF25" s="134"/>
      <c r="BG25" s="134"/>
      <c r="BH25" s="134"/>
      <c r="BI25" s="134"/>
      <c r="BJ25" s="134"/>
      <c r="BK25" s="134"/>
      <c r="BL25" s="135"/>
    </row>
    <row r="26" spans="1:64" ht="12.75">
      <c r="A26" s="251" t="s">
        <v>320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130"/>
      <c r="V26" s="131"/>
      <c r="W26" s="131"/>
      <c r="X26" s="131"/>
      <c r="Y26" s="131"/>
      <c r="Z26" s="131"/>
      <c r="AA26" s="131"/>
      <c r="AB26" s="132"/>
      <c r="AC26" s="130"/>
      <c r="AD26" s="131"/>
      <c r="AE26" s="131"/>
      <c r="AF26" s="131"/>
      <c r="AG26" s="131"/>
      <c r="AH26" s="131"/>
      <c r="AI26" s="131"/>
      <c r="AJ26" s="132"/>
      <c r="AK26" s="130"/>
      <c r="AL26" s="131"/>
      <c r="AM26" s="131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1"/>
      <c r="BA26" s="131"/>
      <c r="BB26" s="131"/>
      <c r="BC26" s="132"/>
      <c r="BD26" s="133"/>
      <c r="BE26" s="134"/>
      <c r="BF26" s="134"/>
      <c r="BG26" s="134"/>
      <c r="BH26" s="134"/>
      <c r="BI26" s="134"/>
      <c r="BJ26" s="134"/>
      <c r="BK26" s="134"/>
      <c r="BL26" s="135"/>
    </row>
    <row r="27" spans="1:64" ht="12.75">
      <c r="A27" s="251" t="s">
        <v>321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130"/>
      <c r="V27" s="131"/>
      <c r="W27" s="131"/>
      <c r="X27" s="131"/>
      <c r="Y27" s="131"/>
      <c r="Z27" s="131"/>
      <c r="AA27" s="131"/>
      <c r="AB27" s="132"/>
      <c r="AC27" s="130"/>
      <c r="AD27" s="131"/>
      <c r="AE27" s="131"/>
      <c r="AF27" s="131"/>
      <c r="AG27" s="131"/>
      <c r="AH27" s="131"/>
      <c r="AI27" s="131"/>
      <c r="AJ27" s="132"/>
      <c r="AK27" s="130"/>
      <c r="AL27" s="131"/>
      <c r="AM27" s="131"/>
      <c r="AN27" s="131"/>
      <c r="AO27" s="131"/>
      <c r="AP27" s="131"/>
      <c r="AQ27" s="131"/>
      <c r="AR27" s="131"/>
      <c r="AS27" s="132"/>
      <c r="AT27" s="130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/>
      <c r="BE27" s="134"/>
      <c r="BF27" s="134"/>
      <c r="BG27" s="134"/>
      <c r="BH27" s="134"/>
      <c r="BI27" s="134"/>
      <c r="BJ27" s="134"/>
      <c r="BK27" s="134"/>
      <c r="BL27" s="135"/>
    </row>
    <row r="28" spans="1:64" ht="12.75">
      <c r="A28" s="251" t="s">
        <v>322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130"/>
      <c r="V28" s="131"/>
      <c r="W28" s="131"/>
      <c r="X28" s="131"/>
      <c r="Y28" s="131"/>
      <c r="Z28" s="131"/>
      <c r="AA28" s="131"/>
      <c r="AB28" s="132"/>
      <c r="AC28" s="130"/>
      <c r="AD28" s="131"/>
      <c r="AE28" s="131"/>
      <c r="AF28" s="131"/>
      <c r="AG28" s="131"/>
      <c r="AH28" s="131"/>
      <c r="AI28" s="131"/>
      <c r="AJ28" s="132"/>
      <c r="AK28" s="130"/>
      <c r="AL28" s="131"/>
      <c r="AM28" s="131"/>
      <c r="AN28" s="131"/>
      <c r="AO28" s="131"/>
      <c r="AP28" s="131"/>
      <c r="AQ28" s="131"/>
      <c r="AR28" s="131"/>
      <c r="AS28" s="132"/>
      <c r="AT28" s="130"/>
      <c r="AU28" s="131"/>
      <c r="AV28" s="131"/>
      <c r="AW28" s="131"/>
      <c r="AX28" s="131"/>
      <c r="AY28" s="131"/>
      <c r="AZ28" s="131"/>
      <c r="BA28" s="131"/>
      <c r="BB28" s="131"/>
      <c r="BC28" s="132"/>
      <c r="BD28" s="133"/>
      <c r="BE28" s="134"/>
      <c r="BF28" s="134"/>
      <c r="BG28" s="134"/>
      <c r="BH28" s="134"/>
      <c r="BI28" s="134"/>
      <c r="BJ28" s="134"/>
      <c r="BK28" s="134"/>
      <c r="BL28" s="135"/>
    </row>
    <row r="29" spans="1:64" ht="12.75">
      <c r="A29" s="251" t="s">
        <v>323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130"/>
      <c r="V29" s="131"/>
      <c r="W29" s="131"/>
      <c r="X29" s="131"/>
      <c r="Y29" s="131"/>
      <c r="Z29" s="131"/>
      <c r="AA29" s="131"/>
      <c r="AB29" s="132"/>
      <c r="AC29" s="130"/>
      <c r="AD29" s="131"/>
      <c r="AE29" s="131"/>
      <c r="AF29" s="131"/>
      <c r="AG29" s="131"/>
      <c r="AH29" s="131"/>
      <c r="AI29" s="131"/>
      <c r="AJ29" s="132"/>
      <c r="AK29" s="130"/>
      <c r="AL29" s="131"/>
      <c r="AM29" s="131"/>
      <c r="AN29" s="131"/>
      <c r="AO29" s="131"/>
      <c r="AP29" s="131"/>
      <c r="AQ29" s="131"/>
      <c r="AR29" s="131"/>
      <c r="AS29" s="132"/>
      <c r="AT29" s="130"/>
      <c r="AU29" s="131"/>
      <c r="AV29" s="131"/>
      <c r="AW29" s="131"/>
      <c r="AX29" s="131"/>
      <c r="AY29" s="131"/>
      <c r="AZ29" s="131"/>
      <c r="BA29" s="131"/>
      <c r="BB29" s="131"/>
      <c r="BC29" s="132"/>
      <c r="BD29" s="133"/>
      <c r="BE29" s="134"/>
      <c r="BF29" s="134"/>
      <c r="BG29" s="134"/>
      <c r="BH29" s="134"/>
      <c r="BI29" s="134"/>
      <c r="BJ29" s="134"/>
      <c r="BK29" s="134"/>
      <c r="BL29" s="135"/>
    </row>
    <row r="30" spans="1:64" ht="12.75">
      <c r="A30" s="252" t="s">
        <v>178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139"/>
      <c r="V30" s="140"/>
      <c r="W30" s="140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0"/>
      <c r="AI30" s="140"/>
      <c r="AJ30" s="141"/>
      <c r="AK30" s="139"/>
      <c r="AL30" s="140"/>
      <c r="AM30" s="140"/>
      <c r="AN30" s="140"/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0"/>
      <c r="AZ30" s="140"/>
      <c r="BA30" s="140"/>
      <c r="BB30" s="140"/>
      <c r="BC30" s="141"/>
      <c r="BD30" s="142"/>
      <c r="BE30" s="143"/>
      <c r="BF30" s="143"/>
      <c r="BG30" s="143"/>
      <c r="BH30" s="143"/>
      <c r="BI30" s="143"/>
      <c r="BJ30" s="143"/>
      <c r="BK30" s="143"/>
      <c r="BL30" s="144"/>
    </row>
    <row r="31" spans="1:64" ht="12.75">
      <c r="A31" s="250" t="s">
        <v>324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181">
        <v>0.01</v>
      </c>
      <c r="V31" s="122"/>
      <c r="W31" s="122"/>
      <c r="X31" s="122"/>
      <c r="Y31" s="122"/>
      <c r="Z31" s="122"/>
      <c r="AA31" s="122"/>
      <c r="AB31" s="123"/>
      <c r="AC31" s="181">
        <v>0.01</v>
      </c>
      <c r="AD31" s="122"/>
      <c r="AE31" s="122"/>
      <c r="AF31" s="122"/>
      <c r="AG31" s="122"/>
      <c r="AH31" s="122"/>
      <c r="AI31" s="122"/>
      <c r="AJ31" s="123"/>
      <c r="AK31" s="181">
        <v>1</v>
      </c>
      <c r="AL31" s="122"/>
      <c r="AM31" s="122"/>
      <c r="AN31" s="122"/>
      <c r="AO31" s="122"/>
      <c r="AP31" s="122"/>
      <c r="AQ31" s="122"/>
      <c r="AR31" s="122"/>
      <c r="AS31" s="123"/>
      <c r="AT31" s="121" t="s">
        <v>94</v>
      </c>
      <c r="AU31" s="122"/>
      <c r="AV31" s="122"/>
      <c r="AW31" s="122"/>
      <c r="AX31" s="122"/>
      <c r="AY31" s="122"/>
      <c r="AZ31" s="122"/>
      <c r="BA31" s="122"/>
      <c r="BB31" s="122"/>
      <c r="BC31" s="123"/>
      <c r="BD31" s="124">
        <v>2</v>
      </c>
      <c r="BE31" s="125"/>
      <c r="BF31" s="125"/>
      <c r="BG31" s="125"/>
      <c r="BH31" s="125"/>
      <c r="BI31" s="125"/>
      <c r="BJ31" s="125"/>
      <c r="BK31" s="125"/>
      <c r="BL31" s="126"/>
    </row>
    <row r="32" spans="1:64" ht="12.75">
      <c r="A32" s="251" t="s">
        <v>325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130"/>
      <c r="V32" s="131"/>
      <c r="W32" s="131"/>
      <c r="X32" s="131"/>
      <c r="Y32" s="131"/>
      <c r="Z32" s="131"/>
      <c r="AA32" s="131"/>
      <c r="AB32" s="132"/>
      <c r="AC32" s="130"/>
      <c r="AD32" s="131"/>
      <c r="AE32" s="131"/>
      <c r="AF32" s="131"/>
      <c r="AG32" s="131"/>
      <c r="AH32" s="131"/>
      <c r="AI32" s="131"/>
      <c r="AJ32" s="132"/>
      <c r="AK32" s="130"/>
      <c r="AL32" s="131"/>
      <c r="AM32" s="131"/>
      <c r="AN32" s="131"/>
      <c r="AO32" s="131"/>
      <c r="AP32" s="131"/>
      <c r="AQ32" s="131"/>
      <c r="AR32" s="131"/>
      <c r="AS32" s="132"/>
      <c r="AT32" s="130"/>
      <c r="AU32" s="131"/>
      <c r="AV32" s="131"/>
      <c r="AW32" s="131"/>
      <c r="AX32" s="131"/>
      <c r="AY32" s="131"/>
      <c r="AZ32" s="131"/>
      <c r="BA32" s="131"/>
      <c r="BB32" s="131"/>
      <c r="BC32" s="132"/>
      <c r="BD32" s="133"/>
      <c r="BE32" s="134"/>
      <c r="BF32" s="134"/>
      <c r="BG32" s="134"/>
      <c r="BH32" s="134"/>
      <c r="BI32" s="134"/>
      <c r="BJ32" s="134"/>
      <c r="BK32" s="134"/>
      <c r="BL32" s="135"/>
    </row>
    <row r="33" spans="1:64" ht="12.75">
      <c r="A33" s="251" t="s">
        <v>326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130"/>
      <c r="V33" s="131"/>
      <c r="W33" s="131"/>
      <c r="X33" s="131"/>
      <c r="Y33" s="131"/>
      <c r="Z33" s="131"/>
      <c r="AA33" s="131"/>
      <c r="AB33" s="132"/>
      <c r="AC33" s="130"/>
      <c r="AD33" s="131"/>
      <c r="AE33" s="131"/>
      <c r="AF33" s="131"/>
      <c r="AG33" s="131"/>
      <c r="AH33" s="131"/>
      <c r="AI33" s="131"/>
      <c r="AJ33" s="132"/>
      <c r="AK33" s="130"/>
      <c r="AL33" s="131"/>
      <c r="AM33" s="131"/>
      <c r="AN33" s="131"/>
      <c r="AO33" s="131"/>
      <c r="AP33" s="131"/>
      <c r="AQ33" s="131"/>
      <c r="AR33" s="131"/>
      <c r="AS33" s="132"/>
      <c r="AT33" s="130"/>
      <c r="AU33" s="131"/>
      <c r="AV33" s="131"/>
      <c r="AW33" s="131"/>
      <c r="AX33" s="131"/>
      <c r="AY33" s="131"/>
      <c r="AZ33" s="131"/>
      <c r="BA33" s="131"/>
      <c r="BB33" s="131"/>
      <c r="BC33" s="132"/>
      <c r="BD33" s="133"/>
      <c r="BE33" s="134"/>
      <c r="BF33" s="134"/>
      <c r="BG33" s="134"/>
      <c r="BH33" s="134"/>
      <c r="BI33" s="134"/>
      <c r="BJ33" s="134"/>
      <c r="BK33" s="134"/>
      <c r="BL33" s="135"/>
    </row>
    <row r="34" spans="1:64" ht="12.75">
      <c r="A34" s="163" t="s">
        <v>327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5"/>
      <c r="U34" s="130"/>
      <c r="V34" s="131"/>
      <c r="W34" s="131"/>
      <c r="X34" s="131"/>
      <c r="Y34" s="131"/>
      <c r="Z34" s="131"/>
      <c r="AA34" s="131"/>
      <c r="AB34" s="132"/>
      <c r="AC34" s="130"/>
      <c r="AD34" s="131"/>
      <c r="AE34" s="131"/>
      <c r="AF34" s="131"/>
      <c r="AG34" s="131"/>
      <c r="AH34" s="131"/>
      <c r="AI34" s="131"/>
      <c r="AJ34" s="132"/>
      <c r="AK34" s="130"/>
      <c r="AL34" s="131"/>
      <c r="AM34" s="131"/>
      <c r="AN34" s="131"/>
      <c r="AO34" s="131"/>
      <c r="AP34" s="131"/>
      <c r="AQ34" s="131"/>
      <c r="AR34" s="131"/>
      <c r="AS34" s="132"/>
      <c r="AT34" s="130"/>
      <c r="AU34" s="131"/>
      <c r="AV34" s="131"/>
      <c r="AW34" s="131"/>
      <c r="AX34" s="131"/>
      <c r="AY34" s="131"/>
      <c r="AZ34" s="131"/>
      <c r="BA34" s="131"/>
      <c r="BB34" s="131"/>
      <c r="BC34" s="132"/>
      <c r="BD34" s="133"/>
      <c r="BE34" s="134"/>
      <c r="BF34" s="134"/>
      <c r="BG34" s="134"/>
      <c r="BH34" s="134"/>
      <c r="BI34" s="134"/>
      <c r="BJ34" s="134"/>
      <c r="BK34" s="134"/>
      <c r="BL34" s="135"/>
    </row>
    <row r="35" spans="1:64" ht="12.75">
      <c r="A35" s="163" t="s">
        <v>321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30"/>
      <c r="V35" s="131"/>
      <c r="W35" s="131"/>
      <c r="X35" s="131"/>
      <c r="Y35" s="131"/>
      <c r="Z35" s="131"/>
      <c r="AA35" s="131"/>
      <c r="AB35" s="132"/>
      <c r="AC35" s="130"/>
      <c r="AD35" s="131"/>
      <c r="AE35" s="131"/>
      <c r="AF35" s="131"/>
      <c r="AG35" s="131"/>
      <c r="AH35" s="131"/>
      <c r="AI35" s="131"/>
      <c r="AJ35" s="132"/>
      <c r="AK35" s="130"/>
      <c r="AL35" s="131"/>
      <c r="AM35" s="131"/>
      <c r="AN35" s="131"/>
      <c r="AO35" s="131"/>
      <c r="AP35" s="131"/>
      <c r="AQ35" s="131"/>
      <c r="AR35" s="131"/>
      <c r="AS35" s="132"/>
      <c r="AT35" s="130"/>
      <c r="AU35" s="131"/>
      <c r="AV35" s="131"/>
      <c r="AW35" s="131"/>
      <c r="AX35" s="131"/>
      <c r="AY35" s="131"/>
      <c r="AZ35" s="131"/>
      <c r="BA35" s="131"/>
      <c r="BB35" s="131"/>
      <c r="BC35" s="132"/>
      <c r="BD35" s="133"/>
      <c r="BE35" s="134"/>
      <c r="BF35" s="134"/>
      <c r="BG35" s="134"/>
      <c r="BH35" s="134"/>
      <c r="BI35" s="134"/>
      <c r="BJ35" s="134"/>
      <c r="BK35" s="134"/>
      <c r="BL35" s="135"/>
    </row>
    <row r="36" spans="1:64" ht="12.75">
      <c r="A36" s="163" t="s">
        <v>328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130"/>
      <c r="V36" s="131"/>
      <c r="W36" s="131"/>
      <c r="X36" s="131"/>
      <c r="Y36" s="131"/>
      <c r="Z36" s="131"/>
      <c r="AA36" s="131"/>
      <c r="AB36" s="132"/>
      <c r="AC36" s="130"/>
      <c r="AD36" s="131"/>
      <c r="AE36" s="131"/>
      <c r="AF36" s="131"/>
      <c r="AG36" s="131"/>
      <c r="AH36" s="131"/>
      <c r="AI36" s="131"/>
      <c r="AJ36" s="132"/>
      <c r="AK36" s="130"/>
      <c r="AL36" s="131"/>
      <c r="AM36" s="131"/>
      <c r="AN36" s="131"/>
      <c r="AO36" s="131"/>
      <c r="AP36" s="131"/>
      <c r="AQ36" s="131"/>
      <c r="AR36" s="131"/>
      <c r="AS36" s="132"/>
      <c r="AT36" s="130"/>
      <c r="AU36" s="131"/>
      <c r="AV36" s="131"/>
      <c r="AW36" s="131"/>
      <c r="AX36" s="131"/>
      <c r="AY36" s="131"/>
      <c r="AZ36" s="131"/>
      <c r="BA36" s="131"/>
      <c r="BB36" s="131"/>
      <c r="BC36" s="132"/>
      <c r="BD36" s="133"/>
      <c r="BE36" s="134"/>
      <c r="BF36" s="134"/>
      <c r="BG36" s="134"/>
      <c r="BH36" s="134"/>
      <c r="BI36" s="134"/>
      <c r="BJ36" s="134"/>
      <c r="BK36" s="134"/>
      <c r="BL36" s="135"/>
    </row>
    <row r="37" spans="1:64" ht="12.75">
      <c r="A37" s="163" t="s">
        <v>329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30"/>
      <c r="V37" s="131"/>
      <c r="W37" s="131"/>
      <c r="X37" s="131"/>
      <c r="Y37" s="131"/>
      <c r="Z37" s="131"/>
      <c r="AA37" s="131"/>
      <c r="AB37" s="132"/>
      <c r="AC37" s="130"/>
      <c r="AD37" s="131"/>
      <c r="AE37" s="131"/>
      <c r="AF37" s="131"/>
      <c r="AG37" s="131"/>
      <c r="AH37" s="131"/>
      <c r="AI37" s="131"/>
      <c r="AJ37" s="132"/>
      <c r="AK37" s="130"/>
      <c r="AL37" s="131"/>
      <c r="AM37" s="131"/>
      <c r="AN37" s="131"/>
      <c r="AO37" s="131"/>
      <c r="AP37" s="131"/>
      <c r="AQ37" s="131"/>
      <c r="AR37" s="131"/>
      <c r="AS37" s="132"/>
      <c r="AT37" s="130"/>
      <c r="AU37" s="131"/>
      <c r="AV37" s="131"/>
      <c r="AW37" s="131"/>
      <c r="AX37" s="131"/>
      <c r="AY37" s="131"/>
      <c r="AZ37" s="131"/>
      <c r="BA37" s="131"/>
      <c r="BB37" s="131"/>
      <c r="BC37" s="132"/>
      <c r="BD37" s="133"/>
      <c r="BE37" s="134"/>
      <c r="BF37" s="134"/>
      <c r="BG37" s="134"/>
      <c r="BH37" s="134"/>
      <c r="BI37" s="134"/>
      <c r="BJ37" s="134"/>
      <c r="BK37" s="134"/>
      <c r="BL37" s="135"/>
    </row>
    <row r="38" spans="1:64" ht="12.75">
      <c r="A38" s="252" t="s">
        <v>178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139"/>
      <c r="V38" s="140"/>
      <c r="W38" s="140"/>
      <c r="X38" s="140"/>
      <c r="Y38" s="140"/>
      <c r="Z38" s="140"/>
      <c r="AA38" s="140"/>
      <c r="AB38" s="141"/>
      <c r="AC38" s="139"/>
      <c r="AD38" s="140"/>
      <c r="AE38" s="140"/>
      <c r="AF38" s="140"/>
      <c r="AG38" s="140"/>
      <c r="AH38" s="140"/>
      <c r="AI38" s="140"/>
      <c r="AJ38" s="141"/>
      <c r="AK38" s="139"/>
      <c r="AL38" s="140"/>
      <c r="AM38" s="140"/>
      <c r="AN38" s="140"/>
      <c r="AO38" s="140"/>
      <c r="AP38" s="140"/>
      <c r="AQ38" s="140"/>
      <c r="AR38" s="140"/>
      <c r="AS38" s="141"/>
      <c r="AT38" s="139"/>
      <c r="AU38" s="140"/>
      <c r="AV38" s="140"/>
      <c r="AW38" s="140"/>
      <c r="AX38" s="140"/>
      <c r="AY38" s="140"/>
      <c r="AZ38" s="140"/>
      <c r="BA38" s="140"/>
      <c r="BB38" s="140"/>
      <c r="BC38" s="141"/>
      <c r="BD38" s="142"/>
      <c r="BE38" s="143"/>
      <c r="BF38" s="143"/>
      <c r="BG38" s="143"/>
      <c r="BH38" s="143"/>
      <c r="BI38" s="143"/>
      <c r="BJ38" s="143"/>
      <c r="BK38" s="143"/>
      <c r="BL38" s="144"/>
    </row>
    <row r="39" spans="1:64" ht="12.75">
      <c r="A39" s="250" t="s">
        <v>330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4">
        <v>0</v>
      </c>
      <c r="V39" s="125"/>
      <c r="W39" s="125"/>
      <c r="X39" s="125"/>
      <c r="Y39" s="125"/>
      <c r="Z39" s="125"/>
      <c r="AA39" s="125"/>
      <c r="AB39" s="126"/>
      <c r="AC39" s="181">
        <v>0</v>
      </c>
      <c r="AD39" s="122"/>
      <c r="AE39" s="122"/>
      <c r="AF39" s="122"/>
      <c r="AG39" s="122"/>
      <c r="AH39" s="122"/>
      <c r="AI39" s="122"/>
      <c r="AJ39" s="123"/>
      <c r="AK39" s="181">
        <v>1</v>
      </c>
      <c r="AL39" s="122"/>
      <c r="AM39" s="122"/>
      <c r="AN39" s="122"/>
      <c r="AO39" s="122"/>
      <c r="AP39" s="122"/>
      <c r="AQ39" s="122"/>
      <c r="AR39" s="122"/>
      <c r="AS39" s="123"/>
      <c r="AT39" s="121" t="s">
        <v>160</v>
      </c>
      <c r="AU39" s="122"/>
      <c r="AV39" s="122"/>
      <c r="AW39" s="122"/>
      <c r="AX39" s="122"/>
      <c r="AY39" s="122"/>
      <c r="AZ39" s="122"/>
      <c r="BA39" s="122"/>
      <c r="BB39" s="122"/>
      <c r="BC39" s="123"/>
      <c r="BD39" s="124">
        <v>2</v>
      </c>
      <c r="BE39" s="125"/>
      <c r="BF39" s="125"/>
      <c r="BG39" s="125"/>
      <c r="BH39" s="125"/>
      <c r="BI39" s="125"/>
      <c r="BJ39" s="125"/>
      <c r="BK39" s="125"/>
      <c r="BL39" s="126"/>
    </row>
    <row r="40" spans="1:64" ht="12.75">
      <c r="A40" s="251" t="s">
        <v>331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133"/>
      <c r="V40" s="134"/>
      <c r="W40" s="134"/>
      <c r="X40" s="134"/>
      <c r="Y40" s="134"/>
      <c r="Z40" s="134"/>
      <c r="AA40" s="134"/>
      <c r="AB40" s="135"/>
      <c r="AC40" s="130"/>
      <c r="AD40" s="131"/>
      <c r="AE40" s="131"/>
      <c r="AF40" s="131"/>
      <c r="AG40" s="131"/>
      <c r="AH40" s="131"/>
      <c r="AI40" s="131"/>
      <c r="AJ40" s="132"/>
      <c r="AK40" s="130"/>
      <c r="AL40" s="131"/>
      <c r="AM40" s="131"/>
      <c r="AN40" s="131"/>
      <c r="AO40" s="131"/>
      <c r="AP40" s="131"/>
      <c r="AQ40" s="131"/>
      <c r="AR40" s="131"/>
      <c r="AS40" s="132"/>
      <c r="AT40" s="130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4"/>
      <c r="BF40" s="134"/>
      <c r="BG40" s="134"/>
      <c r="BH40" s="134"/>
      <c r="BI40" s="134"/>
      <c r="BJ40" s="134"/>
      <c r="BK40" s="134"/>
      <c r="BL40" s="135"/>
    </row>
    <row r="41" spans="1:64" ht="12.75">
      <c r="A41" s="251" t="s">
        <v>332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133"/>
      <c r="V41" s="134"/>
      <c r="W41" s="134"/>
      <c r="X41" s="134"/>
      <c r="Y41" s="134"/>
      <c r="Z41" s="134"/>
      <c r="AA41" s="134"/>
      <c r="AB41" s="135"/>
      <c r="AC41" s="130"/>
      <c r="AD41" s="131"/>
      <c r="AE41" s="131"/>
      <c r="AF41" s="131"/>
      <c r="AG41" s="131"/>
      <c r="AH41" s="131"/>
      <c r="AI41" s="131"/>
      <c r="AJ41" s="132"/>
      <c r="AK41" s="130"/>
      <c r="AL41" s="131"/>
      <c r="AM41" s="131"/>
      <c r="AN41" s="131"/>
      <c r="AO41" s="131"/>
      <c r="AP41" s="131"/>
      <c r="AQ41" s="131"/>
      <c r="AR41" s="131"/>
      <c r="AS41" s="132"/>
      <c r="AT41" s="130"/>
      <c r="AU41" s="131"/>
      <c r="AV41" s="131"/>
      <c r="AW41" s="131"/>
      <c r="AX41" s="131"/>
      <c r="AY41" s="131"/>
      <c r="AZ41" s="131"/>
      <c r="BA41" s="131"/>
      <c r="BB41" s="131"/>
      <c r="BC41" s="132"/>
      <c r="BD41" s="133"/>
      <c r="BE41" s="134"/>
      <c r="BF41" s="134"/>
      <c r="BG41" s="134"/>
      <c r="BH41" s="134"/>
      <c r="BI41" s="134"/>
      <c r="BJ41" s="134"/>
      <c r="BK41" s="134"/>
      <c r="BL41" s="135"/>
    </row>
    <row r="42" spans="1:64" ht="12.75">
      <c r="A42" s="251" t="s">
        <v>333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133"/>
      <c r="V42" s="134"/>
      <c r="W42" s="134"/>
      <c r="X42" s="134"/>
      <c r="Y42" s="134"/>
      <c r="Z42" s="134"/>
      <c r="AA42" s="134"/>
      <c r="AB42" s="135"/>
      <c r="AC42" s="130"/>
      <c r="AD42" s="131"/>
      <c r="AE42" s="131"/>
      <c r="AF42" s="131"/>
      <c r="AG42" s="131"/>
      <c r="AH42" s="131"/>
      <c r="AI42" s="131"/>
      <c r="AJ42" s="132"/>
      <c r="AK42" s="130"/>
      <c r="AL42" s="131"/>
      <c r="AM42" s="131"/>
      <c r="AN42" s="131"/>
      <c r="AO42" s="131"/>
      <c r="AP42" s="131"/>
      <c r="AQ42" s="131"/>
      <c r="AR42" s="131"/>
      <c r="AS42" s="132"/>
      <c r="AT42" s="130"/>
      <c r="AU42" s="131"/>
      <c r="AV42" s="131"/>
      <c r="AW42" s="131"/>
      <c r="AX42" s="131"/>
      <c r="AY42" s="131"/>
      <c r="AZ42" s="131"/>
      <c r="BA42" s="131"/>
      <c r="BB42" s="131"/>
      <c r="BC42" s="132"/>
      <c r="BD42" s="133"/>
      <c r="BE42" s="134"/>
      <c r="BF42" s="134"/>
      <c r="BG42" s="134"/>
      <c r="BH42" s="134"/>
      <c r="BI42" s="134"/>
      <c r="BJ42" s="134"/>
      <c r="BK42" s="134"/>
      <c r="BL42" s="135"/>
    </row>
    <row r="43" spans="1:64" ht="12.75">
      <c r="A43" s="251" t="s">
        <v>334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133"/>
      <c r="V43" s="134"/>
      <c r="W43" s="134"/>
      <c r="X43" s="134"/>
      <c r="Y43" s="134"/>
      <c r="Z43" s="134"/>
      <c r="AA43" s="134"/>
      <c r="AB43" s="135"/>
      <c r="AC43" s="130"/>
      <c r="AD43" s="131"/>
      <c r="AE43" s="131"/>
      <c r="AF43" s="131"/>
      <c r="AG43" s="131"/>
      <c r="AH43" s="131"/>
      <c r="AI43" s="131"/>
      <c r="AJ43" s="132"/>
      <c r="AK43" s="130"/>
      <c r="AL43" s="131"/>
      <c r="AM43" s="131"/>
      <c r="AN43" s="131"/>
      <c r="AO43" s="131"/>
      <c r="AP43" s="131"/>
      <c r="AQ43" s="131"/>
      <c r="AR43" s="131"/>
      <c r="AS43" s="132"/>
      <c r="AT43" s="130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4"/>
      <c r="BF43" s="134"/>
      <c r="BG43" s="134"/>
      <c r="BH43" s="134"/>
      <c r="BI43" s="134"/>
      <c r="BJ43" s="134"/>
      <c r="BK43" s="134"/>
      <c r="BL43" s="135"/>
    </row>
    <row r="44" spans="1:64" ht="12.75">
      <c r="A44" s="251" t="s">
        <v>335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133"/>
      <c r="V44" s="134"/>
      <c r="W44" s="134"/>
      <c r="X44" s="134"/>
      <c r="Y44" s="134"/>
      <c r="Z44" s="134"/>
      <c r="AA44" s="134"/>
      <c r="AB44" s="135"/>
      <c r="AC44" s="130"/>
      <c r="AD44" s="131"/>
      <c r="AE44" s="131"/>
      <c r="AF44" s="131"/>
      <c r="AG44" s="131"/>
      <c r="AH44" s="131"/>
      <c r="AI44" s="131"/>
      <c r="AJ44" s="132"/>
      <c r="AK44" s="130"/>
      <c r="AL44" s="131"/>
      <c r="AM44" s="131"/>
      <c r="AN44" s="131"/>
      <c r="AO44" s="131"/>
      <c r="AP44" s="131"/>
      <c r="AQ44" s="131"/>
      <c r="AR44" s="131"/>
      <c r="AS44" s="132"/>
      <c r="AT44" s="130"/>
      <c r="AU44" s="131"/>
      <c r="AV44" s="131"/>
      <c r="AW44" s="131"/>
      <c r="AX44" s="131"/>
      <c r="AY44" s="131"/>
      <c r="AZ44" s="131"/>
      <c r="BA44" s="131"/>
      <c r="BB44" s="131"/>
      <c r="BC44" s="132"/>
      <c r="BD44" s="133"/>
      <c r="BE44" s="134"/>
      <c r="BF44" s="134"/>
      <c r="BG44" s="134"/>
      <c r="BH44" s="134"/>
      <c r="BI44" s="134"/>
      <c r="BJ44" s="134"/>
      <c r="BK44" s="134"/>
      <c r="BL44" s="135"/>
    </row>
    <row r="45" spans="1:64" ht="12.75">
      <c r="A45" s="251" t="s">
        <v>336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133"/>
      <c r="V45" s="134"/>
      <c r="W45" s="134"/>
      <c r="X45" s="134"/>
      <c r="Y45" s="134"/>
      <c r="Z45" s="134"/>
      <c r="AA45" s="134"/>
      <c r="AB45" s="135"/>
      <c r="AC45" s="130"/>
      <c r="AD45" s="131"/>
      <c r="AE45" s="131"/>
      <c r="AF45" s="131"/>
      <c r="AG45" s="131"/>
      <c r="AH45" s="131"/>
      <c r="AI45" s="131"/>
      <c r="AJ45" s="132"/>
      <c r="AK45" s="130"/>
      <c r="AL45" s="131"/>
      <c r="AM45" s="131"/>
      <c r="AN45" s="131"/>
      <c r="AO45" s="131"/>
      <c r="AP45" s="131"/>
      <c r="AQ45" s="131"/>
      <c r="AR45" s="131"/>
      <c r="AS45" s="132"/>
      <c r="AT45" s="130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4"/>
      <c r="BG45" s="134"/>
      <c r="BH45" s="134"/>
      <c r="BI45" s="134"/>
      <c r="BJ45" s="134"/>
      <c r="BK45" s="134"/>
      <c r="BL45" s="135"/>
    </row>
    <row r="46" spans="1:64" ht="12.75">
      <c r="A46" s="251" t="s">
        <v>337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133"/>
      <c r="V46" s="134"/>
      <c r="W46" s="134"/>
      <c r="X46" s="134"/>
      <c r="Y46" s="134"/>
      <c r="Z46" s="134"/>
      <c r="AA46" s="134"/>
      <c r="AB46" s="135"/>
      <c r="AC46" s="130"/>
      <c r="AD46" s="131"/>
      <c r="AE46" s="131"/>
      <c r="AF46" s="131"/>
      <c r="AG46" s="131"/>
      <c r="AH46" s="131"/>
      <c r="AI46" s="131"/>
      <c r="AJ46" s="132"/>
      <c r="AK46" s="130"/>
      <c r="AL46" s="131"/>
      <c r="AM46" s="131"/>
      <c r="AN46" s="131"/>
      <c r="AO46" s="131"/>
      <c r="AP46" s="131"/>
      <c r="AQ46" s="131"/>
      <c r="AR46" s="131"/>
      <c r="AS46" s="132"/>
      <c r="AT46" s="130"/>
      <c r="AU46" s="131"/>
      <c r="AV46" s="131"/>
      <c r="AW46" s="131"/>
      <c r="AX46" s="131"/>
      <c r="AY46" s="131"/>
      <c r="AZ46" s="131"/>
      <c r="BA46" s="131"/>
      <c r="BB46" s="131"/>
      <c r="BC46" s="132"/>
      <c r="BD46" s="133"/>
      <c r="BE46" s="134"/>
      <c r="BF46" s="134"/>
      <c r="BG46" s="134"/>
      <c r="BH46" s="134"/>
      <c r="BI46" s="134"/>
      <c r="BJ46" s="134"/>
      <c r="BK46" s="134"/>
      <c r="BL46" s="135"/>
    </row>
    <row r="47" spans="1:64" ht="12.75">
      <c r="A47" s="251" t="s">
        <v>166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133"/>
      <c r="V47" s="134"/>
      <c r="W47" s="134"/>
      <c r="X47" s="134"/>
      <c r="Y47" s="134"/>
      <c r="Z47" s="134"/>
      <c r="AA47" s="134"/>
      <c r="AB47" s="135"/>
      <c r="AC47" s="130"/>
      <c r="AD47" s="131"/>
      <c r="AE47" s="131"/>
      <c r="AF47" s="131"/>
      <c r="AG47" s="131"/>
      <c r="AH47" s="131"/>
      <c r="AI47" s="131"/>
      <c r="AJ47" s="132"/>
      <c r="AK47" s="130"/>
      <c r="AL47" s="131"/>
      <c r="AM47" s="131"/>
      <c r="AN47" s="131"/>
      <c r="AO47" s="131"/>
      <c r="AP47" s="131"/>
      <c r="AQ47" s="131"/>
      <c r="AR47" s="131"/>
      <c r="AS47" s="132"/>
      <c r="AT47" s="130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/>
      <c r="BE47" s="134"/>
      <c r="BF47" s="134"/>
      <c r="BG47" s="134"/>
      <c r="BH47" s="134"/>
      <c r="BI47" s="134"/>
      <c r="BJ47" s="134"/>
      <c r="BK47" s="134"/>
      <c r="BL47" s="135"/>
    </row>
    <row r="48" spans="1:64" ht="12.75">
      <c r="A48" s="252" t="s">
        <v>167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142"/>
      <c r="V48" s="143"/>
      <c r="W48" s="143"/>
      <c r="X48" s="143"/>
      <c r="Y48" s="143"/>
      <c r="Z48" s="143"/>
      <c r="AA48" s="143"/>
      <c r="AB48" s="144"/>
      <c r="AC48" s="139"/>
      <c r="AD48" s="140"/>
      <c r="AE48" s="140"/>
      <c r="AF48" s="140"/>
      <c r="AG48" s="140"/>
      <c r="AH48" s="140"/>
      <c r="AI48" s="140"/>
      <c r="AJ48" s="141"/>
      <c r="AK48" s="139"/>
      <c r="AL48" s="140"/>
      <c r="AM48" s="140"/>
      <c r="AN48" s="140"/>
      <c r="AO48" s="140"/>
      <c r="AP48" s="140"/>
      <c r="AQ48" s="140"/>
      <c r="AR48" s="140"/>
      <c r="AS48" s="141"/>
      <c r="AT48" s="139"/>
      <c r="AU48" s="140"/>
      <c r="AV48" s="140"/>
      <c r="AW48" s="140"/>
      <c r="AX48" s="140"/>
      <c r="AY48" s="140"/>
      <c r="AZ48" s="140"/>
      <c r="BA48" s="140"/>
      <c r="BB48" s="140"/>
      <c r="BC48" s="141"/>
      <c r="BD48" s="142"/>
      <c r="BE48" s="143"/>
      <c r="BF48" s="143"/>
      <c r="BG48" s="143"/>
      <c r="BH48" s="143"/>
      <c r="BI48" s="143"/>
      <c r="BJ48" s="143"/>
      <c r="BK48" s="143"/>
      <c r="BL48" s="144"/>
    </row>
    <row r="49" spans="1:64" ht="12.75">
      <c r="A49" s="250" t="s">
        <v>338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157">
        <v>0.004</v>
      </c>
      <c r="V49" s="158"/>
      <c r="W49" s="158"/>
      <c r="X49" s="158"/>
      <c r="Y49" s="158"/>
      <c r="Z49" s="158"/>
      <c r="AA49" s="158"/>
      <c r="AB49" s="159"/>
      <c r="AC49" s="181">
        <v>0</v>
      </c>
      <c r="AD49" s="122"/>
      <c r="AE49" s="122"/>
      <c r="AF49" s="122"/>
      <c r="AG49" s="122"/>
      <c r="AH49" s="122"/>
      <c r="AI49" s="122"/>
      <c r="AJ49" s="123"/>
      <c r="AK49" s="181">
        <v>1.2</v>
      </c>
      <c r="AL49" s="122"/>
      <c r="AM49" s="122"/>
      <c r="AN49" s="122"/>
      <c r="AO49" s="122"/>
      <c r="AP49" s="122"/>
      <c r="AQ49" s="122"/>
      <c r="AR49" s="122"/>
      <c r="AS49" s="123"/>
      <c r="AT49" s="121" t="s">
        <v>160</v>
      </c>
      <c r="AU49" s="122"/>
      <c r="AV49" s="122"/>
      <c r="AW49" s="122"/>
      <c r="AX49" s="122"/>
      <c r="AY49" s="122"/>
      <c r="AZ49" s="122"/>
      <c r="BA49" s="122"/>
      <c r="BB49" s="122"/>
      <c r="BC49" s="123"/>
      <c r="BD49" s="124">
        <v>2</v>
      </c>
      <c r="BE49" s="125"/>
      <c r="BF49" s="125"/>
      <c r="BG49" s="125"/>
      <c r="BH49" s="125"/>
      <c r="BI49" s="125"/>
      <c r="BJ49" s="125"/>
      <c r="BK49" s="125"/>
      <c r="BL49" s="126"/>
    </row>
    <row r="50" spans="1:64" ht="12.75">
      <c r="A50" s="251" t="s">
        <v>339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166"/>
      <c r="V50" s="167"/>
      <c r="W50" s="167"/>
      <c r="X50" s="167"/>
      <c r="Y50" s="167"/>
      <c r="Z50" s="167"/>
      <c r="AA50" s="167"/>
      <c r="AB50" s="168"/>
      <c r="AC50" s="130"/>
      <c r="AD50" s="131"/>
      <c r="AE50" s="131"/>
      <c r="AF50" s="131"/>
      <c r="AG50" s="131"/>
      <c r="AH50" s="131"/>
      <c r="AI50" s="131"/>
      <c r="AJ50" s="132"/>
      <c r="AK50" s="130"/>
      <c r="AL50" s="131"/>
      <c r="AM50" s="131"/>
      <c r="AN50" s="131"/>
      <c r="AO50" s="131"/>
      <c r="AP50" s="131"/>
      <c r="AQ50" s="131"/>
      <c r="AR50" s="131"/>
      <c r="AS50" s="132"/>
      <c r="AT50" s="130"/>
      <c r="AU50" s="131"/>
      <c r="AV50" s="131"/>
      <c r="AW50" s="131"/>
      <c r="AX50" s="131"/>
      <c r="AY50" s="131"/>
      <c r="AZ50" s="131"/>
      <c r="BA50" s="131"/>
      <c r="BB50" s="131"/>
      <c r="BC50" s="132"/>
      <c r="BD50" s="133"/>
      <c r="BE50" s="134"/>
      <c r="BF50" s="134"/>
      <c r="BG50" s="134"/>
      <c r="BH50" s="134"/>
      <c r="BI50" s="134"/>
      <c r="BJ50" s="134"/>
      <c r="BK50" s="134"/>
      <c r="BL50" s="135"/>
    </row>
    <row r="51" spans="1:64" ht="12.75">
      <c r="A51" s="251" t="s">
        <v>340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166"/>
      <c r="V51" s="167"/>
      <c r="W51" s="167"/>
      <c r="X51" s="167"/>
      <c r="Y51" s="167"/>
      <c r="Z51" s="167"/>
      <c r="AA51" s="167"/>
      <c r="AB51" s="168"/>
      <c r="AC51" s="130"/>
      <c r="AD51" s="131"/>
      <c r="AE51" s="131"/>
      <c r="AF51" s="131"/>
      <c r="AG51" s="131"/>
      <c r="AH51" s="131"/>
      <c r="AI51" s="131"/>
      <c r="AJ51" s="132"/>
      <c r="AK51" s="130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1"/>
      <c r="BB51" s="131"/>
      <c r="BC51" s="132"/>
      <c r="BD51" s="133"/>
      <c r="BE51" s="134"/>
      <c r="BF51" s="134"/>
      <c r="BG51" s="134"/>
      <c r="BH51" s="134"/>
      <c r="BI51" s="134"/>
      <c r="BJ51" s="134"/>
      <c r="BK51" s="134"/>
      <c r="BL51" s="135"/>
    </row>
    <row r="52" spans="1:64" ht="12.75">
      <c r="A52" s="251" t="s">
        <v>341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166"/>
      <c r="V52" s="167"/>
      <c r="W52" s="167"/>
      <c r="X52" s="167"/>
      <c r="Y52" s="167"/>
      <c r="Z52" s="167"/>
      <c r="AA52" s="167"/>
      <c r="AB52" s="168"/>
      <c r="AC52" s="130"/>
      <c r="AD52" s="131"/>
      <c r="AE52" s="131"/>
      <c r="AF52" s="131"/>
      <c r="AG52" s="131"/>
      <c r="AH52" s="131"/>
      <c r="AI52" s="131"/>
      <c r="AJ52" s="132"/>
      <c r="AK52" s="130"/>
      <c r="AL52" s="131"/>
      <c r="AM52" s="131"/>
      <c r="AN52" s="131"/>
      <c r="AO52" s="131"/>
      <c r="AP52" s="131"/>
      <c r="AQ52" s="131"/>
      <c r="AR52" s="131"/>
      <c r="AS52" s="132"/>
      <c r="AT52" s="130"/>
      <c r="AU52" s="131"/>
      <c r="AV52" s="131"/>
      <c r="AW52" s="131"/>
      <c r="AX52" s="131"/>
      <c r="AY52" s="131"/>
      <c r="AZ52" s="131"/>
      <c r="BA52" s="131"/>
      <c r="BB52" s="131"/>
      <c r="BC52" s="132"/>
      <c r="BD52" s="133"/>
      <c r="BE52" s="134"/>
      <c r="BF52" s="134"/>
      <c r="BG52" s="134"/>
      <c r="BH52" s="134"/>
      <c r="BI52" s="134"/>
      <c r="BJ52" s="134"/>
      <c r="BK52" s="134"/>
      <c r="BL52" s="135"/>
    </row>
    <row r="53" spans="1:64" ht="12.75">
      <c r="A53" s="251" t="s">
        <v>342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166"/>
      <c r="V53" s="167"/>
      <c r="W53" s="167"/>
      <c r="X53" s="167"/>
      <c r="Y53" s="167"/>
      <c r="Z53" s="167"/>
      <c r="AA53" s="167"/>
      <c r="AB53" s="168"/>
      <c r="AC53" s="130"/>
      <c r="AD53" s="131"/>
      <c r="AE53" s="131"/>
      <c r="AF53" s="131"/>
      <c r="AG53" s="131"/>
      <c r="AH53" s="131"/>
      <c r="AI53" s="131"/>
      <c r="AJ53" s="132"/>
      <c r="AK53" s="130"/>
      <c r="AL53" s="131"/>
      <c r="AM53" s="131"/>
      <c r="AN53" s="131"/>
      <c r="AO53" s="131"/>
      <c r="AP53" s="131"/>
      <c r="AQ53" s="131"/>
      <c r="AR53" s="131"/>
      <c r="AS53" s="132"/>
      <c r="AT53" s="130"/>
      <c r="AU53" s="131"/>
      <c r="AV53" s="131"/>
      <c r="AW53" s="131"/>
      <c r="AX53" s="131"/>
      <c r="AY53" s="131"/>
      <c r="AZ53" s="131"/>
      <c r="BA53" s="131"/>
      <c r="BB53" s="131"/>
      <c r="BC53" s="132"/>
      <c r="BD53" s="133"/>
      <c r="BE53" s="134"/>
      <c r="BF53" s="134"/>
      <c r="BG53" s="134"/>
      <c r="BH53" s="134"/>
      <c r="BI53" s="134"/>
      <c r="BJ53" s="134"/>
      <c r="BK53" s="134"/>
      <c r="BL53" s="135"/>
    </row>
    <row r="54" spans="1:64" ht="12.75">
      <c r="A54" s="251" t="s">
        <v>343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166"/>
      <c r="V54" s="167"/>
      <c r="W54" s="167"/>
      <c r="X54" s="167"/>
      <c r="Y54" s="167"/>
      <c r="Z54" s="167"/>
      <c r="AA54" s="167"/>
      <c r="AB54" s="168"/>
      <c r="AC54" s="130"/>
      <c r="AD54" s="131"/>
      <c r="AE54" s="131"/>
      <c r="AF54" s="131"/>
      <c r="AG54" s="131"/>
      <c r="AH54" s="131"/>
      <c r="AI54" s="131"/>
      <c r="AJ54" s="132"/>
      <c r="AK54" s="130"/>
      <c r="AL54" s="131"/>
      <c r="AM54" s="131"/>
      <c r="AN54" s="131"/>
      <c r="AO54" s="131"/>
      <c r="AP54" s="131"/>
      <c r="AQ54" s="131"/>
      <c r="AR54" s="131"/>
      <c r="AS54" s="132"/>
      <c r="AT54" s="130"/>
      <c r="AU54" s="131"/>
      <c r="AV54" s="131"/>
      <c r="AW54" s="131"/>
      <c r="AX54" s="131"/>
      <c r="AY54" s="131"/>
      <c r="AZ54" s="131"/>
      <c r="BA54" s="131"/>
      <c r="BB54" s="131"/>
      <c r="BC54" s="132"/>
      <c r="BD54" s="133"/>
      <c r="BE54" s="134"/>
      <c r="BF54" s="134"/>
      <c r="BG54" s="134"/>
      <c r="BH54" s="134"/>
      <c r="BI54" s="134"/>
      <c r="BJ54" s="134"/>
      <c r="BK54" s="134"/>
      <c r="BL54" s="135"/>
    </row>
    <row r="55" spans="1:64" ht="12.75">
      <c r="A55" s="251" t="s">
        <v>344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166"/>
      <c r="V55" s="167"/>
      <c r="W55" s="167"/>
      <c r="X55" s="167"/>
      <c r="Y55" s="167"/>
      <c r="Z55" s="167"/>
      <c r="AA55" s="167"/>
      <c r="AB55" s="168"/>
      <c r="AC55" s="130"/>
      <c r="AD55" s="131"/>
      <c r="AE55" s="131"/>
      <c r="AF55" s="131"/>
      <c r="AG55" s="131"/>
      <c r="AH55" s="131"/>
      <c r="AI55" s="131"/>
      <c r="AJ55" s="132"/>
      <c r="AK55" s="130"/>
      <c r="AL55" s="131"/>
      <c r="AM55" s="131"/>
      <c r="AN55" s="131"/>
      <c r="AO55" s="131"/>
      <c r="AP55" s="131"/>
      <c r="AQ55" s="131"/>
      <c r="AR55" s="131"/>
      <c r="AS55" s="132"/>
      <c r="AT55" s="130"/>
      <c r="AU55" s="131"/>
      <c r="AV55" s="131"/>
      <c r="AW55" s="131"/>
      <c r="AX55" s="131"/>
      <c r="AY55" s="131"/>
      <c r="AZ55" s="131"/>
      <c r="BA55" s="131"/>
      <c r="BB55" s="131"/>
      <c r="BC55" s="132"/>
      <c r="BD55" s="133"/>
      <c r="BE55" s="134"/>
      <c r="BF55" s="134"/>
      <c r="BG55" s="134"/>
      <c r="BH55" s="134"/>
      <c r="BI55" s="134"/>
      <c r="BJ55" s="134"/>
      <c r="BK55" s="134"/>
      <c r="BL55" s="135"/>
    </row>
    <row r="56" spans="1:64" ht="12.75">
      <c r="A56" s="251" t="s">
        <v>323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166"/>
      <c r="V56" s="167"/>
      <c r="W56" s="167"/>
      <c r="X56" s="167"/>
      <c r="Y56" s="167"/>
      <c r="Z56" s="167"/>
      <c r="AA56" s="167"/>
      <c r="AB56" s="168"/>
      <c r="AC56" s="130"/>
      <c r="AD56" s="131"/>
      <c r="AE56" s="131"/>
      <c r="AF56" s="131"/>
      <c r="AG56" s="131"/>
      <c r="AH56" s="131"/>
      <c r="AI56" s="131"/>
      <c r="AJ56" s="132"/>
      <c r="AK56" s="130"/>
      <c r="AL56" s="131"/>
      <c r="AM56" s="131"/>
      <c r="AN56" s="131"/>
      <c r="AO56" s="131"/>
      <c r="AP56" s="131"/>
      <c r="AQ56" s="131"/>
      <c r="AR56" s="131"/>
      <c r="AS56" s="132"/>
      <c r="AT56" s="130"/>
      <c r="AU56" s="131"/>
      <c r="AV56" s="131"/>
      <c r="AW56" s="131"/>
      <c r="AX56" s="131"/>
      <c r="AY56" s="131"/>
      <c r="AZ56" s="131"/>
      <c r="BA56" s="131"/>
      <c r="BB56" s="131"/>
      <c r="BC56" s="132"/>
      <c r="BD56" s="133"/>
      <c r="BE56" s="134"/>
      <c r="BF56" s="134"/>
      <c r="BG56" s="134"/>
      <c r="BH56" s="134"/>
      <c r="BI56" s="134"/>
      <c r="BJ56" s="134"/>
      <c r="BK56" s="134"/>
      <c r="BL56" s="135"/>
    </row>
    <row r="57" spans="1:64" ht="12.75">
      <c r="A57" s="252" t="s">
        <v>178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175"/>
      <c r="V57" s="176"/>
      <c r="W57" s="176"/>
      <c r="X57" s="176"/>
      <c r="Y57" s="176"/>
      <c r="Z57" s="176"/>
      <c r="AA57" s="176"/>
      <c r="AB57" s="177"/>
      <c r="AC57" s="139"/>
      <c r="AD57" s="140"/>
      <c r="AE57" s="140"/>
      <c r="AF57" s="140"/>
      <c r="AG57" s="140"/>
      <c r="AH57" s="140"/>
      <c r="AI57" s="140"/>
      <c r="AJ57" s="141"/>
      <c r="AK57" s="139"/>
      <c r="AL57" s="140"/>
      <c r="AM57" s="140"/>
      <c r="AN57" s="140"/>
      <c r="AO57" s="140"/>
      <c r="AP57" s="140"/>
      <c r="AQ57" s="140"/>
      <c r="AR57" s="140"/>
      <c r="AS57" s="141"/>
      <c r="AT57" s="139"/>
      <c r="AU57" s="140"/>
      <c r="AV57" s="140"/>
      <c r="AW57" s="140"/>
      <c r="AX57" s="140"/>
      <c r="AY57" s="140"/>
      <c r="AZ57" s="140"/>
      <c r="BA57" s="140"/>
      <c r="BB57" s="140"/>
      <c r="BC57" s="141"/>
      <c r="BD57" s="142"/>
      <c r="BE57" s="143"/>
      <c r="BF57" s="143"/>
      <c r="BG57" s="143"/>
      <c r="BH57" s="143"/>
      <c r="BI57" s="143"/>
      <c r="BJ57" s="143"/>
      <c r="BK57" s="143"/>
      <c r="BL57" s="144"/>
    </row>
    <row r="58" spans="1:64" ht="12.75">
      <c r="A58" s="250" t="s">
        <v>345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181">
        <v>0</v>
      </c>
      <c r="V58" s="122"/>
      <c r="W58" s="122"/>
      <c r="X58" s="122"/>
      <c r="Y58" s="122"/>
      <c r="Z58" s="122"/>
      <c r="AA58" s="122"/>
      <c r="AB58" s="123"/>
      <c r="AC58" s="181">
        <v>0</v>
      </c>
      <c r="AD58" s="122"/>
      <c r="AE58" s="122"/>
      <c r="AF58" s="122"/>
      <c r="AG58" s="122"/>
      <c r="AH58" s="122"/>
      <c r="AI58" s="122"/>
      <c r="AJ58" s="123"/>
      <c r="AK58" s="181">
        <v>1</v>
      </c>
      <c r="AL58" s="122"/>
      <c r="AM58" s="122"/>
      <c r="AN58" s="122"/>
      <c r="AO58" s="122"/>
      <c r="AP58" s="122"/>
      <c r="AQ58" s="122"/>
      <c r="AR58" s="122"/>
      <c r="AS58" s="123"/>
      <c r="AT58" s="121" t="s">
        <v>94</v>
      </c>
      <c r="AU58" s="122"/>
      <c r="AV58" s="122"/>
      <c r="AW58" s="122"/>
      <c r="AX58" s="122"/>
      <c r="AY58" s="122"/>
      <c r="AZ58" s="122"/>
      <c r="BA58" s="122"/>
      <c r="BB58" s="122"/>
      <c r="BC58" s="123"/>
      <c r="BD58" s="124">
        <v>2</v>
      </c>
      <c r="BE58" s="125"/>
      <c r="BF58" s="125"/>
      <c r="BG58" s="125"/>
      <c r="BH58" s="125"/>
      <c r="BI58" s="125"/>
      <c r="BJ58" s="125"/>
      <c r="BK58" s="125"/>
      <c r="BL58" s="126"/>
    </row>
    <row r="59" spans="1:64" ht="12.75">
      <c r="A59" s="251" t="s">
        <v>346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130"/>
      <c r="V59" s="131"/>
      <c r="W59" s="131"/>
      <c r="X59" s="131"/>
      <c r="Y59" s="131"/>
      <c r="Z59" s="131"/>
      <c r="AA59" s="131"/>
      <c r="AB59" s="132"/>
      <c r="AC59" s="130"/>
      <c r="AD59" s="131"/>
      <c r="AE59" s="131"/>
      <c r="AF59" s="131"/>
      <c r="AG59" s="131"/>
      <c r="AH59" s="131"/>
      <c r="AI59" s="131"/>
      <c r="AJ59" s="132"/>
      <c r="AK59" s="130"/>
      <c r="AL59" s="131"/>
      <c r="AM59" s="131"/>
      <c r="AN59" s="131"/>
      <c r="AO59" s="131"/>
      <c r="AP59" s="131"/>
      <c r="AQ59" s="131"/>
      <c r="AR59" s="131"/>
      <c r="AS59" s="132"/>
      <c r="AT59" s="130"/>
      <c r="AU59" s="131"/>
      <c r="AV59" s="131"/>
      <c r="AW59" s="131"/>
      <c r="AX59" s="131"/>
      <c r="AY59" s="131"/>
      <c r="AZ59" s="131"/>
      <c r="BA59" s="131"/>
      <c r="BB59" s="131"/>
      <c r="BC59" s="132"/>
      <c r="BD59" s="133"/>
      <c r="BE59" s="134"/>
      <c r="BF59" s="134"/>
      <c r="BG59" s="134"/>
      <c r="BH59" s="134"/>
      <c r="BI59" s="134"/>
      <c r="BJ59" s="134"/>
      <c r="BK59" s="134"/>
      <c r="BL59" s="135"/>
    </row>
    <row r="60" spans="1:64" ht="12.75">
      <c r="A60" s="251" t="s">
        <v>291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1"/>
      <c r="AS60" s="132"/>
      <c r="AT60" s="130"/>
      <c r="AU60" s="131"/>
      <c r="AV60" s="131"/>
      <c r="AW60" s="131"/>
      <c r="AX60" s="131"/>
      <c r="AY60" s="131"/>
      <c r="AZ60" s="131"/>
      <c r="BA60" s="131"/>
      <c r="BB60" s="131"/>
      <c r="BC60" s="132"/>
      <c r="BD60" s="133"/>
      <c r="BE60" s="134"/>
      <c r="BF60" s="134"/>
      <c r="BG60" s="134"/>
      <c r="BH60" s="134"/>
      <c r="BI60" s="134"/>
      <c r="BJ60" s="134"/>
      <c r="BK60" s="134"/>
      <c r="BL60" s="135"/>
    </row>
    <row r="61" spans="1:64" ht="12.75">
      <c r="A61" s="251" t="s">
        <v>347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130"/>
      <c r="V61" s="131"/>
      <c r="W61" s="131"/>
      <c r="X61" s="131"/>
      <c r="Y61" s="131"/>
      <c r="Z61" s="131"/>
      <c r="AA61" s="131"/>
      <c r="AB61" s="132"/>
      <c r="AC61" s="130"/>
      <c r="AD61" s="131"/>
      <c r="AE61" s="131"/>
      <c r="AF61" s="131"/>
      <c r="AG61" s="131"/>
      <c r="AH61" s="131"/>
      <c r="AI61" s="131"/>
      <c r="AJ61" s="132"/>
      <c r="AK61" s="130"/>
      <c r="AL61" s="131"/>
      <c r="AM61" s="131"/>
      <c r="AN61" s="131"/>
      <c r="AO61" s="131"/>
      <c r="AP61" s="131"/>
      <c r="AQ61" s="131"/>
      <c r="AR61" s="131"/>
      <c r="AS61" s="132"/>
      <c r="AT61" s="130"/>
      <c r="AU61" s="131"/>
      <c r="AV61" s="131"/>
      <c r="AW61" s="131"/>
      <c r="AX61" s="131"/>
      <c r="AY61" s="131"/>
      <c r="AZ61" s="131"/>
      <c r="BA61" s="131"/>
      <c r="BB61" s="131"/>
      <c r="BC61" s="132"/>
      <c r="BD61" s="133"/>
      <c r="BE61" s="134"/>
      <c r="BF61" s="134"/>
      <c r="BG61" s="134"/>
      <c r="BH61" s="134"/>
      <c r="BI61" s="134"/>
      <c r="BJ61" s="134"/>
      <c r="BK61" s="134"/>
      <c r="BL61" s="135"/>
    </row>
    <row r="62" spans="1:64" ht="12.75">
      <c r="A62" s="251" t="s">
        <v>348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130"/>
      <c r="V62" s="131"/>
      <c r="W62" s="131"/>
      <c r="X62" s="131"/>
      <c r="Y62" s="131"/>
      <c r="Z62" s="131"/>
      <c r="AA62" s="131"/>
      <c r="AB62" s="132"/>
      <c r="AC62" s="130"/>
      <c r="AD62" s="131"/>
      <c r="AE62" s="131"/>
      <c r="AF62" s="131"/>
      <c r="AG62" s="131"/>
      <c r="AH62" s="131"/>
      <c r="AI62" s="131"/>
      <c r="AJ62" s="132"/>
      <c r="AK62" s="130"/>
      <c r="AL62" s="131"/>
      <c r="AM62" s="131"/>
      <c r="AN62" s="131"/>
      <c r="AO62" s="131"/>
      <c r="AP62" s="131"/>
      <c r="AQ62" s="131"/>
      <c r="AR62" s="131"/>
      <c r="AS62" s="132"/>
      <c r="AT62" s="130"/>
      <c r="AU62" s="131"/>
      <c r="AV62" s="131"/>
      <c r="AW62" s="131"/>
      <c r="AX62" s="131"/>
      <c r="AY62" s="131"/>
      <c r="AZ62" s="131"/>
      <c r="BA62" s="131"/>
      <c r="BB62" s="131"/>
      <c r="BC62" s="132"/>
      <c r="BD62" s="133"/>
      <c r="BE62" s="134"/>
      <c r="BF62" s="134"/>
      <c r="BG62" s="134"/>
      <c r="BH62" s="134"/>
      <c r="BI62" s="134"/>
      <c r="BJ62" s="134"/>
      <c r="BK62" s="134"/>
      <c r="BL62" s="135"/>
    </row>
    <row r="63" spans="1:64" ht="12.75">
      <c r="A63" s="252" t="s">
        <v>349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139"/>
      <c r="V63" s="140"/>
      <c r="W63" s="140"/>
      <c r="X63" s="140"/>
      <c r="Y63" s="140"/>
      <c r="Z63" s="140"/>
      <c r="AA63" s="140"/>
      <c r="AB63" s="141"/>
      <c r="AC63" s="139"/>
      <c r="AD63" s="140"/>
      <c r="AE63" s="140"/>
      <c r="AF63" s="140"/>
      <c r="AG63" s="140"/>
      <c r="AH63" s="140"/>
      <c r="AI63" s="140"/>
      <c r="AJ63" s="141"/>
      <c r="AK63" s="139"/>
      <c r="AL63" s="140"/>
      <c r="AM63" s="140"/>
      <c r="AN63" s="140"/>
      <c r="AO63" s="140"/>
      <c r="AP63" s="140"/>
      <c r="AQ63" s="140"/>
      <c r="AR63" s="140"/>
      <c r="AS63" s="141"/>
      <c r="AT63" s="139"/>
      <c r="AU63" s="140"/>
      <c r="AV63" s="140"/>
      <c r="AW63" s="140"/>
      <c r="AX63" s="140"/>
      <c r="AY63" s="140"/>
      <c r="AZ63" s="140"/>
      <c r="BA63" s="140"/>
      <c r="BB63" s="140"/>
      <c r="BC63" s="141"/>
      <c r="BD63" s="142"/>
      <c r="BE63" s="143"/>
      <c r="BF63" s="143"/>
      <c r="BG63" s="143"/>
      <c r="BH63" s="143"/>
      <c r="BI63" s="143"/>
      <c r="BJ63" s="143"/>
      <c r="BK63" s="143"/>
      <c r="BL63" s="144"/>
    </row>
    <row r="64" spans="1:64" ht="12.75">
      <c r="A64" s="250" t="s">
        <v>350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121">
        <v>1</v>
      </c>
      <c r="V64" s="122"/>
      <c r="W64" s="122"/>
      <c r="X64" s="122"/>
      <c r="Y64" s="122"/>
      <c r="Z64" s="122"/>
      <c r="AA64" s="122"/>
      <c r="AB64" s="123"/>
      <c r="AC64" s="121">
        <v>1</v>
      </c>
      <c r="AD64" s="122"/>
      <c r="AE64" s="122"/>
      <c r="AF64" s="122"/>
      <c r="AG64" s="122"/>
      <c r="AH64" s="122"/>
      <c r="AI64" s="122"/>
      <c r="AJ64" s="123"/>
      <c r="AK64" s="181">
        <v>1</v>
      </c>
      <c r="AL64" s="122"/>
      <c r="AM64" s="122"/>
      <c r="AN64" s="122"/>
      <c r="AO64" s="122"/>
      <c r="AP64" s="122"/>
      <c r="AQ64" s="122"/>
      <c r="AR64" s="122"/>
      <c r="AS64" s="123"/>
      <c r="AT64" s="121" t="s">
        <v>94</v>
      </c>
      <c r="AU64" s="122"/>
      <c r="AV64" s="122"/>
      <c r="AW64" s="122"/>
      <c r="AX64" s="122"/>
      <c r="AY64" s="122"/>
      <c r="AZ64" s="122"/>
      <c r="BA64" s="122"/>
      <c r="BB64" s="122"/>
      <c r="BC64" s="123"/>
      <c r="BD64" s="124">
        <v>2</v>
      </c>
      <c r="BE64" s="125"/>
      <c r="BF64" s="125"/>
      <c r="BG64" s="125"/>
      <c r="BH64" s="125"/>
      <c r="BI64" s="125"/>
      <c r="BJ64" s="125"/>
      <c r="BK64" s="125"/>
      <c r="BL64" s="126"/>
    </row>
    <row r="65" spans="1:64" ht="12.75">
      <c r="A65" s="251" t="s">
        <v>351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130"/>
      <c r="V65" s="131"/>
      <c r="W65" s="131"/>
      <c r="X65" s="131"/>
      <c r="Y65" s="131"/>
      <c r="Z65" s="131"/>
      <c r="AA65" s="131"/>
      <c r="AB65" s="132"/>
      <c r="AC65" s="130"/>
      <c r="AD65" s="131"/>
      <c r="AE65" s="131"/>
      <c r="AF65" s="131"/>
      <c r="AG65" s="131"/>
      <c r="AH65" s="131"/>
      <c r="AI65" s="131"/>
      <c r="AJ65" s="132"/>
      <c r="AK65" s="130"/>
      <c r="AL65" s="131"/>
      <c r="AM65" s="131"/>
      <c r="AN65" s="131"/>
      <c r="AO65" s="131"/>
      <c r="AP65" s="131"/>
      <c r="AQ65" s="131"/>
      <c r="AR65" s="131"/>
      <c r="AS65" s="132"/>
      <c r="AT65" s="130"/>
      <c r="AU65" s="131"/>
      <c r="AV65" s="131"/>
      <c r="AW65" s="131"/>
      <c r="AX65" s="131"/>
      <c r="AY65" s="131"/>
      <c r="AZ65" s="131"/>
      <c r="BA65" s="131"/>
      <c r="BB65" s="131"/>
      <c r="BC65" s="132"/>
      <c r="BD65" s="133"/>
      <c r="BE65" s="134"/>
      <c r="BF65" s="134"/>
      <c r="BG65" s="134"/>
      <c r="BH65" s="134"/>
      <c r="BI65" s="134"/>
      <c r="BJ65" s="134"/>
      <c r="BK65" s="134"/>
      <c r="BL65" s="135"/>
    </row>
    <row r="66" spans="1:64" ht="12.75">
      <c r="A66" s="251" t="s">
        <v>352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130"/>
      <c r="V66" s="131"/>
      <c r="W66" s="131"/>
      <c r="X66" s="131"/>
      <c r="Y66" s="131"/>
      <c r="Z66" s="131"/>
      <c r="AA66" s="131"/>
      <c r="AB66" s="132"/>
      <c r="AC66" s="130"/>
      <c r="AD66" s="131"/>
      <c r="AE66" s="131"/>
      <c r="AF66" s="131"/>
      <c r="AG66" s="131"/>
      <c r="AH66" s="131"/>
      <c r="AI66" s="131"/>
      <c r="AJ66" s="132"/>
      <c r="AK66" s="130"/>
      <c r="AL66" s="131"/>
      <c r="AM66" s="131"/>
      <c r="AN66" s="131"/>
      <c r="AO66" s="131"/>
      <c r="AP66" s="131"/>
      <c r="AQ66" s="131"/>
      <c r="AR66" s="131"/>
      <c r="AS66" s="132"/>
      <c r="AT66" s="130"/>
      <c r="AU66" s="131"/>
      <c r="AV66" s="131"/>
      <c r="AW66" s="131"/>
      <c r="AX66" s="131"/>
      <c r="AY66" s="131"/>
      <c r="AZ66" s="131"/>
      <c r="BA66" s="131"/>
      <c r="BB66" s="131"/>
      <c r="BC66" s="132"/>
      <c r="BD66" s="133"/>
      <c r="BE66" s="134"/>
      <c r="BF66" s="134"/>
      <c r="BG66" s="134"/>
      <c r="BH66" s="134"/>
      <c r="BI66" s="134"/>
      <c r="BJ66" s="134"/>
      <c r="BK66" s="134"/>
      <c r="BL66" s="135"/>
    </row>
    <row r="67" spans="1:64" ht="12.75">
      <c r="A67" s="251" t="s">
        <v>353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130"/>
      <c r="V67" s="131"/>
      <c r="W67" s="131"/>
      <c r="X67" s="131"/>
      <c r="Y67" s="131"/>
      <c r="Z67" s="131"/>
      <c r="AA67" s="131"/>
      <c r="AB67" s="132"/>
      <c r="AC67" s="130"/>
      <c r="AD67" s="131"/>
      <c r="AE67" s="131"/>
      <c r="AF67" s="131"/>
      <c r="AG67" s="131"/>
      <c r="AH67" s="131"/>
      <c r="AI67" s="131"/>
      <c r="AJ67" s="132"/>
      <c r="AK67" s="130"/>
      <c r="AL67" s="131"/>
      <c r="AM67" s="131"/>
      <c r="AN67" s="131"/>
      <c r="AO67" s="131"/>
      <c r="AP67" s="131"/>
      <c r="AQ67" s="131"/>
      <c r="AR67" s="131"/>
      <c r="AS67" s="132"/>
      <c r="AT67" s="130"/>
      <c r="AU67" s="131"/>
      <c r="AV67" s="131"/>
      <c r="AW67" s="131"/>
      <c r="AX67" s="131"/>
      <c r="AY67" s="131"/>
      <c r="AZ67" s="131"/>
      <c r="BA67" s="131"/>
      <c r="BB67" s="131"/>
      <c r="BC67" s="132"/>
      <c r="BD67" s="133"/>
      <c r="BE67" s="134"/>
      <c r="BF67" s="134"/>
      <c r="BG67" s="134"/>
      <c r="BH67" s="134"/>
      <c r="BI67" s="134"/>
      <c r="BJ67" s="134"/>
      <c r="BK67" s="134"/>
      <c r="BL67" s="135"/>
    </row>
    <row r="68" spans="1:64" ht="12.75">
      <c r="A68" s="252" t="s">
        <v>354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139"/>
      <c r="V68" s="140"/>
      <c r="W68" s="140"/>
      <c r="X68" s="140"/>
      <c r="Y68" s="140"/>
      <c r="Z68" s="140"/>
      <c r="AA68" s="140"/>
      <c r="AB68" s="141"/>
      <c r="AC68" s="139"/>
      <c r="AD68" s="140"/>
      <c r="AE68" s="140"/>
      <c r="AF68" s="140"/>
      <c r="AG68" s="140"/>
      <c r="AH68" s="140"/>
      <c r="AI68" s="140"/>
      <c r="AJ68" s="141"/>
      <c r="AK68" s="139"/>
      <c r="AL68" s="140"/>
      <c r="AM68" s="140"/>
      <c r="AN68" s="140"/>
      <c r="AO68" s="140"/>
      <c r="AP68" s="140"/>
      <c r="AQ68" s="140"/>
      <c r="AR68" s="140"/>
      <c r="AS68" s="141"/>
      <c r="AT68" s="139"/>
      <c r="AU68" s="140"/>
      <c r="AV68" s="140"/>
      <c r="AW68" s="140"/>
      <c r="AX68" s="140"/>
      <c r="AY68" s="140"/>
      <c r="AZ68" s="140"/>
      <c r="BA68" s="140"/>
      <c r="BB68" s="140"/>
      <c r="BC68" s="141"/>
      <c r="BD68" s="142"/>
      <c r="BE68" s="143"/>
      <c r="BF68" s="143"/>
      <c r="BG68" s="143"/>
      <c r="BH68" s="143"/>
      <c r="BI68" s="143"/>
      <c r="BJ68" s="143"/>
      <c r="BK68" s="143"/>
      <c r="BL68" s="144"/>
    </row>
    <row r="69" spans="1:64" ht="12.75">
      <c r="A69" s="255" t="s">
        <v>355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121" t="s">
        <v>86</v>
      </c>
      <c r="V69" s="122"/>
      <c r="W69" s="122"/>
      <c r="X69" s="122"/>
      <c r="Y69" s="122"/>
      <c r="Z69" s="122"/>
      <c r="AA69" s="122"/>
      <c r="AB69" s="123"/>
      <c r="AC69" s="121" t="s">
        <v>86</v>
      </c>
      <c r="AD69" s="122"/>
      <c r="AE69" s="122"/>
      <c r="AF69" s="122"/>
      <c r="AG69" s="122"/>
      <c r="AH69" s="122"/>
      <c r="AI69" s="122"/>
      <c r="AJ69" s="123"/>
      <c r="AK69" s="121" t="s">
        <v>86</v>
      </c>
      <c r="AL69" s="122"/>
      <c r="AM69" s="122"/>
      <c r="AN69" s="122"/>
      <c r="AO69" s="122"/>
      <c r="AP69" s="122"/>
      <c r="AQ69" s="122"/>
      <c r="AR69" s="122"/>
      <c r="AS69" s="123"/>
      <c r="AT69" s="121" t="s">
        <v>86</v>
      </c>
      <c r="AU69" s="122"/>
      <c r="AV69" s="122"/>
      <c r="AW69" s="122"/>
      <c r="AX69" s="122"/>
      <c r="AY69" s="122"/>
      <c r="AZ69" s="122"/>
      <c r="BA69" s="122"/>
      <c r="BB69" s="122"/>
      <c r="BC69" s="123"/>
      <c r="BD69" s="124">
        <v>2</v>
      </c>
      <c r="BE69" s="125"/>
      <c r="BF69" s="125"/>
      <c r="BG69" s="125"/>
      <c r="BH69" s="125"/>
      <c r="BI69" s="125"/>
      <c r="BJ69" s="125"/>
      <c r="BK69" s="125"/>
      <c r="BL69" s="126"/>
    </row>
    <row r="70" spans="1:64" ht="12.75">
      <c r="A70" s="256" t="s">
        <v>356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130"/>
      <c r="V70" s="131"/>
      <c r="W70" s="131"/>
      <c r="X70" s="131"/>
      <c r="Y70" s="131"/>
      <c r="Z70" s="131"/>
      <c r="AA70" s="131"/>
      <c r="AB70" s="132"/>
      <c r="AC70" s="130"/>
      <c r="AD70" s="131"/>
      <c r="AE70" s="131"/>
      <c r="AF70" s="131"/>
      <c r="AG70" s="131"/>
      <c r="AH70" s="131"/>
      <c r="AI70" s="131"/>
      <c r="AJ70" s="132"/>
      <c r="AK70" s="130"/>
      <c r="AL70" s="131"/>
      <c r="AM70" s="131"/>
      <c r="AN70" s="131"/>
      <c r="AO70" s="131"/>
      <c r="AP70" s="131"/>
      <c r="AQ70" s="131"/>
      <c r="AR70" s="131"/>
      <c r="AS70" s="132"/>
      <c r="AT70" s="130"/>
      <c r="AU70" s="131"/>
      <c r="AV70" s="131"/>
      <c r="AW70" s="131"/>
      <c r="AX70" s="131"/>
      <c r="AY70" s="131"/>
      <c r="AZ70" s="131"/>
      <c r="BA70" s="131"/>
      <c r="BB70" s="131"/>
      <c r="BC70" s="132"/>
      <c r="BD70" s="133"/>
      <c r="BE70" s="134"/>
      <c r="BF70" s="134"/>
      <c r="BG70" s="134"/>
      <c r="BH70" s="134"/>
      <c r="BI70" s="134"/>
      <c r="BJ70" s="134"/>
      <c r="BK70" s="134"/>
      <c r="BL70" s="135"/>
    </row>
    <row r="71" spans="1:64" ht="12.75">
      <c r="A71" s="252" t="s">
        <v>357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139"/>
      <c r="V71" s="140"/>
      <c r="W71" s="140"/>
      <c r="X71" s="140"/>
      <c r="Y71" s="140"/>
      <c r="Z71" s="140"/>
      <c r="AA71" s="140"/>
      <c r="AB71" s="141"/>
      <c r="AC71" s="139"/>
      <c r="AD71" s="140"/>
      <c r="AE71" s="140"/>
      <c r="AF71" s="140"/>
      <c r="AG71" s="140"/>
      <c r="AH71" s="140"/>
      <c r="AI71" s="140"/>
      <c r="AJ71" s="141"/>
      <c r="AK71" s="139"/>
      <c r="AL71" s="140"/>
      <c r="AM71" s="140"/>
      <c r="AN71" s="140"/>
      <c r="AO71" s="140"/>
      <c r="AP71" s="140"/>
      <c r="AQ71" s="140"/>
      <c r="AR71" s="140"/>
      <c r="AS71" s="141"/>
      <c r="AT71" s="139"/>
      <c r="AU71" s="140"/>
      <c r="AV71" s="140"/>
      <c r="AW71" s="140"/>
      <c r="AX71" s="140"/>
      <c r="AY71" s="140"/>
      <c r="AZ71" s="140"/>
      <c r="BA71" s="140"/>
      <c r="BB71" s="140"/>
      <c r="BC71" s="141"/>
      <c r="BD71" s="142"/>
      <c r="BE71" s="143"/>
      <c r="BF71" s="143"/>
      <c r="BG71" s="143"/>
      <c r="BH71" s="143"/>
      <c r="BI71" s="143"/>
      <c r="BJ71" s="143"/>
      <c r="BK71" s="143"/>
      <c r="BL71" s="144"/>
    </row>
    <row r="72" spans="1:64" ht="12.75">
      <c r="A72" s="253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40"/>
      <c r="BE72" s="240"/>
      <c r="BF72" s="240"/>
      <c r="BG72" s="240"/>
      <c r="BH72" s="240"/>
      <c r="BI72" s="240"/>
      <c r="BJ72" s="240"/>
      <c r="BK72" s="240"/>
      <c r="BL72" s="240"/>
    </row>
    <row r="73" spans="1:64" ht="12.75">
      <c r="A73" s="250" t="s">
        <v>358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121">
        <v>1</v>
      </c>
      <c r="V73" s="122"/>
      <c r="W73" s="122"/>
      <c r="X73" s="122"/>
      <c r="Y73" s="122"/>
      <c r="Z73" s="122"/>
      <c r="AA73" s="122"/>
      <c r="AB73" s="123"/>
      <c r="AC73" s="121">
        <v>1</v>
      </c>
      <c r="AD73" s="122"/>
      <c r="AE73" s="122"/>
      <c r="AF73" s="122"/>
      <c r="AG73" s="122"/>
      <c r="AH73" s="122"/>
      <c r="AI73" s="122"/>
      <c r="AJ73" s="123"/>
      <c r="AK73" s="181">
        <v>1</v>
      </c>
      <c r="AL73" s="122"/>
      <c r="AM73" s="122"/>
      <c r="AN73" s="122"/>
      <c r="AO73" s="122"/>
      <c r="AP73" s="122"/>
      <c r="AQ73" s="122"/>
      <c r="AR73" s="122"/>
      <c r="AS73" s="123"/>
      <c r="AT73" s="121" t="s">
        <v>160</v>
      </c>
      <c r="AU73" s="122"/>
      <c r="AV73" s="122"/>
      <c r="AW73" s="122"/>
      <c r="AX73" s="122"/>
      <c r="AY73" s="122"/>
      <c r="AZ73" s="122"/>
      <c r="BA73" s="122"/>
      <c r="BB73" s="122"/>
      <c r="BC73" s="123"/>
      <c r="BD73" s="124">
        <v>2</v>
      </c>
      <c r="BE73" s="125"/>
      <c r="BF73" s="125"/>
      <c r="BG73" s="125"/>
      <c r="BH73" s="125"/>
      <c r="BI73" s="125"/>
      <c r="BJ73" s="125"/>
      <c r="BK73" s="125"/>
      <c r="BL73" s="126"/>
    </row>
    <row r="74" spans="1:64" ht="12.75">
      <c r="A74" s="251" t="s">
        <v>359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130"/>
      <c r="V74" s="131"/>
      <c r="W74" s="131"/>
      <c r="X74" s="131"/>
      <c r="Y74" s="131"/>
      <c r="Z74" s="131"/>
      <c r="AA74" s="131"/>
      <c r="AB74" s="132"/>
      <c r="AC74" s="130"/>
      <c r="AD74" s="131"/>
      <c r="AE74" s="131"/>
      <c r="AF74" s="131"/>
      <c r="AG74" s="131"/>
      <c r="AH74" s="131"/>
      <c r="AI74" s="131"/>
      <c r="AJ74" s="132"/>
      <c r="AK74" s="130"/>
      <c r="AL74" s="131"/>
      <c r="AM74" s="131"/>
      <c r="AN74" s="131"/>
      <c r="AO74" s="131"/>
      <c r="AP74" s="131"/>
      <c r="AQ74" s="131"/>
      <c r="AR74" s="131"/>
      <c r="AS74" s="132"/>
      <c r="AT74" s="130"/>
      <c r="AU74" s="131"/>
      <c r="AV74" s="131"/>
      <c r="AW74" s="131"/>
      <c r="AX74" s="131"/>
      <c r="AY74" s="131"/>
      <c r="AZ74" s="131"/>
      <c r="BA74" s="131"/>
      <c r="BB74" s="131"/>
      <c r="BC74" s="132"/>
      <c r="BD74" s="133"/>
      <c r="BE74" s="134"/>
      <c r="BF74" s="134"/>
      <c r="BG74" s="134"/>
      <c r="BH74" s="134"/>
      <c r="BI74" s="134"/>
      <c r="BJ74" s="134"/>
      <c r="BK74" s="134"/>
      <c r="BL74" s="135"/>
    </row>
    <row r="75" spans="1:64" ht="12.75">
      <c r="A75" s="251" t="s">
        <v>360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130"/>
      <c r="V75" s="131"/>
      <c r="W75" s="131"/>
      <c r="X75" s="131"/>
      <c r="Y75" s="131"/>
      <c r="Z75" s="131"/>
      <c r="AA75" s="131"/>
      <c r="AB75" s="132"/>
      <c r="AC75" s="130"/>
      <c r="AD75" s="131"/>
      <c r="AE75" s="131"/>
      <c r="AF75" s="131"/>
      <c r="AG75" s="131"/>
      <c r="AH75" s="131"/>
      <c r="AI75" s="131"/>
      <c r="AJ75" s="132"/>
      <c r="AK75" s="130"/>
      <c r="AL75" s="131"/>
      <c r="AM75" s="131"/>
      <c r="AN75" s="131"/>
      <c r="AO75" s="131"/>
      <c r="AP75" s="131"/>
      <c r="AQ75" s="131"/>
      <c r="AR75" s="131"/>
      <c r="AS75" s="132"/>
      <c r="AT75" s="130"/>
      <c r="AU75" s="131"/>
      <c r="AV75" s="131"/>
      <c r="AW75" s="131"/>
      <c r="AX75" s="131"/>
      <c r="AY75" s="131"/>
      <c r="AZ75" s="131"/>
      <c r="BA75" s="131"/>
      <c r="BB75" s="131"/>
      <c r="BC75" s="132"/>
      <c r="BD75" s="133"/>
      <c r="BE75" s="134"/>
      <c r="BF75" s="134"/>
      <c r="BG75" s="134"/>
      <c r="BH75" s="134"/>
      <c r="BI75" s="134"/>
      <c r="BJ75" s="134"/>
      <c r="BK75" s="134"/>
      <c r="BL75" s="135"/>
    </row>
    <row r="76" spans="1:64" ht="12.75">
      <c r="A76" s="252" t="s">
        <v>361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139"/>
      <c r="V76" s="140"/>
      <c r="W76" s="140"/>
      <c r="X76" s="140"/>
      <c r="Y76" s="140"/>
      <c r="Z76" s="140"/>
      <c r="AA76" s="140"/>
      <c r="AB76" s="141"/>
      <c r="AC76" s="139"/>
      <c r="AD76" s="140"/>
      <c r="AE76" s="140"/>
      <c r="AF76" s="140"/>
      <c r="AG76" s="140"/>
      <c r="AH76" s="140"/>
      <c r="AI76" s="140"/>
      <c r="AJ76" s="141"/>
      <c r="AK76" s="139"/>
      <c r="AL76" s="140"/>
      <c r="AM76" s="140"/>
      <c r="AN76" s="140"/>
      <c r="AO76" s="140"/>
      <c r="AP76" s="140"/>
      <c r="AQ76" s="140"/>
      <c r="AR76" s="140"/>
      <c r="AS76" s="141"/>
      <c r="AT76" s="139"/>
      <c r="AU76" s="140"/>
      <c r="AV76" s="140"/>
      <c r="AW76" s="140"/>
      <c r="AX76" s="140"/>
      <c r="AY76" s="140"/>
      <c r="AZ76" s="140"/>
      <c r="BA76" s="140"/>
      <c r="BB76" s="140"/>
      <c r="BC76" s="141"/>
      <c r="BD76" s="142"/>
      <c r="BE76" s="143"/>
      <c r="BF76" s="143"/>
      <c r="BG76" s="143"/>
      <c r="BH76" s="143"/>
      <c r="BI76" s="143"/>
      <c r="BJ76" s="143"/>
      <c r="BK76" s="143"/>
      <c r="BL76" s="144"/>
    </row>
    <row r="77" spans="1:64" ht="12.75">
      <c r="A77" s="250" t="s">
        <v>362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121" t="s">
        <v>86</v>
      </c>
      <c r="V77" s="122"/>
      <c r="W77" s="122"/>
      <c r="X77" s="122"/>
      <c r="Y77" s="122"/>
      <c r="Z77" s="122"/>
      <c r="AA77" s="122"/>
      <c r="AB77" s="123"/>
      <c r="AC77" s="121" t="s">
        <v>86</v>
      </c>
      <c r="AD77" s="122"/>
      <c r="AE77" s="122"/>
      <c r="AF77" s="122"/>
      <c r="AG77" s="122"/>
      <c r="AH77" s="122"/>
      <c r="AI77" s="122"/>
      <c r="AJ77" s="123"/>
      <c r="AK77" s="121" t="s">
        <v>86</v>
      </c>
      <c r="AL77" s="122"/>
      <c r="AM77" s="122"/>
      <c r="AN77" s="122"/>
      <c r="AO77" s="122"/>
      <c r="AP77" s="122"/>
      <c r="AQ77" s="122"/>
      <c r="AR77" s="122"/>
      <c r="AS77" s="123"/>
      <c r="AT77" s="121" t="s">
        <v>94</v>
      </c>
      <c r="AU77" s="122"/>
      <c r="AV77" s="122"/>
      <c r="AW77" s="122"/>
      <c r="AX77" s="122"/>
      <c r="AY77" s="122"/>
      <c r="AZ77" s="122"/>
      <c r="BA77" s="122"/>
      <c r="BB77" s="122"/>
      <c r="BC77" s="123"/>
      <c r="BD77" s="214"/>
      <c r="BE77" s="215"/>
      <c r="BF77" s="215"/>
      <c r="BG77" s="215"/>
      <c r="BH77" s="215"/>
      <c r="BI77" s="215"/>
      <c r="BJ77" s="215"/>
      <c r="BK77" s="215"/>
      <c r="BL77" s="216"/>
    </row>
    <row r="78" spans="1:64" ht="12.75">
      <c r="A78" s="251" t="s">
        <v>363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130"/>
      <c r="V78" s="131"/>
      <c r="W78" s="131"/>
      <c r="X78" s="131"/>
      <c r="Y78" s="131"/>
      <c r="Z78" s="131"/>
      <c r="AA78" s="131"/>
      <c r="AB78" s="132"/>
      <c r="AC78" s="130"/>
      <c r="AD78" s="131"/>
      <c r="AE78" s="131"/>
      <c r="AF78" s="131"/>
      <c r="AG78" s="131"/>
      <c r="AH78" s="131"/>
      <c r="AI78" s="131"/>
      <c r="AJ78" s="132"/>
      <c r="AK78" s="130"/>
      <c r="AL78" s="131"/>
      <c r="AM78" s="131"/>
      <c r="AN78" s="131"/>
      <c r="AO78" s="131"/>
      <c r="AP78" s="131"/>
      <c r="AQ78" s="131"/>
      <c r="AR78" s="131"/>
      <c r="AS78" s="132"/>
      <c r="AT78" s="130"/>
      <c r="AU78" s="131"/>
      <c r="AV78" s="131"/>
      <c r="AW78" s="131"/>
      <c r="AX78" s="131"/>
      <c r="AY78" s="131"/>
      <c r="AZ78" s="131"/>
      <c r="BA78" s="131"/>
      <c r="BB78" s="131"/>
      <c r="BC78" s="132"/>
      <c r="BD78" s="257"/>
      <c r="BE78" s="258"/>
      <c r="BF78" s="258"/>
      <c r="BG78" s="258"/>
      <c r="BH78" s="258"/>
      <c r="BI78" s="258"/>
      <c r="BJ78" s="258"/>
      <c r="BK78" s="258"/>
      <c r="BL78" s="259"/>
    </row>
    <row r="79" spans="1:64" ht="12.75">
      <c r="A79" s="251" t="s">
        <v>364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130"/>
      <c r="V79" s="131"/>
      <c r="W79" s="131"/>
      <c r="X79" s="131"/>
      <c r="Y79" s="131"/>
      <c r="Z79" s="131"/>
      <c r="AA79" s="131"/>
      <c r="AB79" s="132"/>
      <c r="AC79" s="130"/>
      <c r="AD79" s="131"/>
      <c r="AE79" s="131"/>
      <c r="AF79" s="131"/>
      <c r="AG79" s="131"/>
      <c r="AH79" s="131"/>
      <c r="AI79" s="131"/>
      <c r="AJ79" s="132"/>
      <c r="AK79" s="130"/>
      <c r="AL79" s="131"/>
      <c r="AM79" s="131"/>
      <c r="AN79" s="131"/>
      <c r="AO79" s="131"/>
      <c r="AP79" s="131"/>
      <c r="AQ79" s="131"/>
      <c r="AR79" s="131"/>
      <c r="AS79" s="132"/>
      <c r="AT79" s="130"/>
      <c r="AU79" s="131"/>
      <c r="AV79" s="131"/>
      <c r="AW79" s="131"/>
      <c r="AX79" s="131"/>
      <c r="AY79" s="131"/>
      <c r="AZ79" s="131"/>
      <c r="BA79" s="131"/>
      <c r="BB79" s="131"/>
      <c r="BC79" s="132"/>
      <c r="BD79" s="257"/>
      <c r="BE79" s="258"/>
      <c r="BF79" s="258"/>
      <c r="BG79" s="258"/>
      <c r="BH79" s="258"/>
      <c r="BI79" s="258"/>
      <c r="BJ79" s="258"/>
      <c r="BK79" s="258"/>
      <c r="BL79" s="259"/>
    </row>
    <row r="80" spans="1:64" ht="12.75">
      <c r="A80" s="251" t="s">
        <v>365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130"/>
      <c r="V80" s="131"/>
      <c r="W80" s="131"/>
      <c r="X80" s="131"/>
      <c r="Y80" s="131"/>
      <c r="Z80" s="131"/>
      <c r="AA80" s="131"/>
      <c r="AB80" s="132"/>
      <c r="AC80" s="130"/>
      <c r="AD80" s="131"/>
      <c r="AE80" s="131"/>
      <c r="AF80" s="131"/>
      <c r="AG80" s="131"/>
      <c r="AH80" s="131"/>
      <c r="AI80" s="131"/>
      <c r="AJ80" s="132"/>
      <c r="AK80" s="130"/>
      <c r="AL80" s="131"/>
      <c r="AM80" s="131"/>
      <c r="AN80" s="131"/>
      <c r="AO80" s="131"/>
      <c r="AP80" s="131"/>
      <c r="AQ80" s="131"/>
      <c r="AR80" s="131"/>
      <c r="AS80" s="132"/>
      <c r="AT80" s="130"/>
      <c r="AU80" s="131"/>
      <c r="AV80" s="131"/>
      <c r="AW80" s="131"/>
      <c r="AX80" s="131"/>
      <c r="AY80" s="131"/>
      <c r="AZ80" s="131"/>
      <c r="BA80" s="131"/>
      <c r="BB80" s="131"/>
      <c r="BC80" s="132"/>
      <c r="BD80" s="257"/>
      <c r="BE80" s="258"/>
      <c r="BF80" s="258"/>
      <c r="BG80" s="258"/>
      <c r="BH80" s="258"/>
      <c r="BI80" s="258"/>
      <c r="BJ80" s="258"/>
      <c r="BK80" s="258"/>
      <c r="BL80" s="259"/>
    </row>
    <row r="81" spans="1:64" ht="12.75">
      <c r="A81" s="252" t="s">
        <v>366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139"/>
      <c r="V81" s="140"/>
      <c r="W81" s="140"/>
      <c r="X81" s="140"/>
      <c r="Y81" s="140"/>
      <c r="Z81" s="140"/>
      <c r="AA81" s="140"/>
      <c r="AB81" s="141"/>
      <c r="AC81" s="139"/>
      <c r="AD81" s="140"/>
      <c r="AE81" s="140"/>
      <c r="AF81" s="140"/>
      <c r="AG81" s="140"/>
      <c r="AH81" s="140"/>
      <c r="AI81" s="140"/>
      <c r="AJ81" s="141"/>
      <c r="AK81" s="139"/>
      <c r="AL81" s="140"/>
      <c r="AM81" s="140"/>
      <c r="AN81" s="140"/>
      <c r="AO81" s="140"/>
      <c r="AP81" s="140"/>
      <c r="AQ81" s="140"/>
      <c r="AR81" s="140"/>
      <c r="AS81" s="141"/>
      <c r="AT81" s="139"/>
      <c r="AU81" s="140"/>
      <c r="AV81" s="140"/>
      <c r="AW81" s="140"/>
      <c r="AX81" s="140"/>
      <c r="AY81" s="140"/>
      <c r="AZ81" s="140"/>
      <c r="BA81" s="140"/>
      <c r="BB81" s="140"/>
      <c r="BC81" s="141"/>
      <c r="BD81" s="217"/>
      <c r="BE81" s="218"/>
      <c r="BF81" s="218"/>
      <c r="BG81" s="218"/>
      <c r="BH81" s="218"/>
      <c r="BI81" s="218"/>
      <c r="BJ81" s="218"/>
      <c r="BK81" s="218"/>
      <c r="BL81" s="219"/>
    </row>
    <row r="82" spans="1:64" ht="12.75">
      <c r="A82" s="255" t="s">
        <v>367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121" t="s">
        <v>86</v>
      </c>
      <c r="V82" s="122"/>
      <c r="W82" s="122"/>
      <c r="X82" s="122"/>
      <c r="Y82" s="122"/>
      <c r="Z82" s="122"/>
      <c r="AA82" s="122"/>
      <c r="AB82" s="123"/>
      <c r="AC82" s="121" t="s">
        <v>86</v>
      </c>
      <c r="AD82" s="122"/>
      <c r="AE82" s="122"/>
      <c r="AF82" s="122"/>
      <c r="AG82" s="122"/>
      <c r="AH82" s="122"/>
      <c r="AI82" s="122"/>
      <c r="AJ82" s="123"/>
      <c r="AK82" s="121" t="s">
        <v>86</v>
      </c>
      <c r="AL82" s="122"/>
      <c r="AM82" s="122"/>
      <c r="AN82" s="122"/>
      <c r="AO82" s="122"/>
      <c r="AP82" s="122"/>
      <c r="AQ82" s="122"/>
      <c r="AR82" s="122"/>
      <c r="AS82" s="123"/>
      <c r="AT82" s="121" t="s">
        <v>86</v>
      </c>
      <c r="AU82" s="122"/>
      <c r="AV82" s="122"/>
      <c r="AW82" s="122"/>
      <c r="AX82" s="122"/>
      <c r="AY82" s="122"/>
      <c r="AZ82" s="122"/>
      <c r="BA82" s="122"/>
      <c r="BB82" s="122"/>
      <c r="BC82" s="123"/>
      <c r="BD82" s="124" t="s">
        <v>86</v>
      </c>
      <c r="BE82" s="125"/>
      <c r="BF82" s="125"/>
      <c r="BG82" s="125"/>
      <c r="BH82" s="125"/>
      <c r="BI82" s="125"/>
      <c r="BJ82" s="125"/>
      <c r="BK82" s="125"/>
      <c r="BL82" s="126"/>
    </row>
    <row r="83" spans="1:64" ht="12.75">
      <c r="A83" s="252" t="s">
        <v>368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139"/>
      <c r="V83" s="140"/>
      <c r="W83" s="140"/>
      <c r="X83" s="140"/>
      <c r="Y83" s="140"/>
      <c r="Z83" s="140"/>
      <c r="AA83" s="140"/>
      <c r="AB83" s="141"/>
      <c r="AC83" s="139"/>
      <c r="AD83" s="140"/>
      <c r="AE83" s="140"/>
      <c r="AF83" s="140"/>
      <c r="AG83" s="140"/>
      <c r="AH83" s="140"/>
      <c r="AI83" s="140"/>
      <c r="AJ83" s="141"/>
      <c r="AK83" s="139"/>
      <c r="AL83" s="140"/>
      <c r="AM83" s="140"/>
      <c r="AN83" s="140"/>
      <c r="AO83" s="140"/>
      <c r="AP83" s="140"/>
      <c r="AQ83" s="140"/>
      <c r="AR83" s="140"/>
      <c r="AS83" s="141"/>
      <c r="AT83" s="139"/>
      <c r="AU83" s="140"/>
      <c r="AV83" s="140"/>
      <c r="AW83" s="140"/>
      <c r="AX83" s="140"/>
      <c r="AY83" s="140"/>
      <c r="AZ83" s="140"/>
      <c r="BA83" s="140"/>
      <c r="BB83" s="140"/>
      <c r="BC83" s="141"/>
      <c r="BD83" s="142"/>
      <c r="BE83" s="143"/>
      <c r="BF83" s="143"/>
      <c r="BG83" s="143"/>
      <c r="BH83" s="143"/>
      <c r="BI83" s="143"/>
      <c r="BJ83" s="143"/>
      <c r="BK83" s="143"/>
      <c r="BL83" s="144"/>
    </row>
    <row r="84" spans="1:64" ht="12.75">
      <c r="A84" s="250" t="s">
        <v>369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121" t="s">
        <v>86</v>
      </c>
      <c r="V84" s="122"/>
      <c r="W84" s="122"/>
      <c r="X84" s="122"/>
      <c r="Y84" s="122"/>
      <c r="Z84" s="122"/>
      <c r="AA84" s="122"/>
      <c r="AB84" s="123"/>
      <c r="AC84" s="121" t="s">
        <v>86</v>
      </c>
      <c r="AD84" s="122"/>
      <c r="AE84" s="122"/>
      <c r="AF84" s="122"/>
      <c r="AG84" s="122"/>
      <c r="AH84" s="122"/>
      <c r="AI84" s="122"/>
      <c r="AJ84" s="123"/>
      <c r="AK84" s="121" t="s">
        <v>86</v>
      </c>
      <c r="AL84" s="122"/>
      <c r="AM84" s="122"/>
      <c r="AN84" s="122"/>
      <c r="AO84" s="122"/>
      <c r="AP84" s="122"/>
      <c r="AQ84" s="122"/>
      <c r="AR84" s="122"/>
      <c r="AS84" s="123"/>
      <c r="AT84" s="121" t="s">
        <v>86</v>
      </c>
      <c r="AU84" s="122"/>
      <c r="AV84" s="122"/>
      <c r="AW84" s="122"/>
      <c r="AX84" s="122"/>
      <c r="AY84" s="122"/>
      <c r="AZ84" s="122"/>
      <c r="BA84" s="122"/>
      <c r="BB84" s="122"/>
      <c r="BC84" s="123"/>
      <c r="BD84" s="124" t="s">
        <v>86</v>
      </c>
      <c r="BE84" s="125"/>
      <c r="BF84" s="125"/>
      <c r="BG84" s="125"/>
      <c r="BH84" s="125"/>
      <c r="BI84" s="125"/>
      <c r="BJ84" s="125"/>
      <c r="BK84" s="125"/>
      <c r="BL84" s="126"/>
    </row>
    <row r="85" spans="1:64" ht="12.75">
      <c r="A85" s="251" t="s">
        <v>370</v>
      </c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130"/>
      <c r="V85" s="131"/>
      <c r="W85" s="131"/>
      <c r="X85" s="131"/>
      <c r="Y85" s="131"/>
      <c r="Z85" s="131"/>
      <c r="AA85" s="131"/>
      <c r="AB85" s="132"/>
      <c r="AC85" s="130"/>
      <c r="AD85" s="131"/>
      <c r="AE85" s="131"/>
      <c r="AF85" s="131"/>
      <c r="AG85" s="131"/>
      <c r="AH85" s="131"/>
      <c r="AI85" s="131"/>
      <c r="AJ85" s="132"/>
      <c r="AK85" s="130"/>
      <c r="AL85" s="131"/>
      <c r="AM85" s="131"/>
      <c r="AN85" s="131"/>
      <c r="AO85" s="131"/>
      <c r="AP85" s="131"/>
      <c r="AQ85" s="131"/>
      <c r="AR85" s="131"/>
      <c r="AS85" s="132"/>
      <c r="AT85" s="130"/>
      <c r="AU85" s="131"/>
      <c r="AV85" s="131"/>
      <c r="AW85" s="131"/>
      <c r="AX85" s="131"/>
      <c r="AY85" s="131"/>
      <c r="AZ85" s="131"/>
      <c r="BA85" s="131"/>
      <c r="BB85" s="131"/>
      <c r="BC85" s="132"/>
      <c r="BD85" s="133"/>
      <c r="BE85" s="134"/>
      <c r="BF85" s="134"/>
      <c r="BG85" s="134"/>
      <c r="BH85" s="134"/>
      <c r="BI85" s="134"/>
      <c r="BJ85" s="134"/>
      <c r="BK85" s="134"/>
      <c r="BL85" s="135"/>
    </row>
    <row r="86" spans="1:64" ht="12.75">
      <c r="A86" s="252" t="s">
        <v>371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139"/>
      <c r="V86" s="140"/>
      <c r="W86" s="140"/>
      <c r="X86" s="140"/>
      <c r="Y86" s="140"/>
      <c r="Z86" s="140"/>
      <c r="AA86" s="140"/>
      <c r="AB86" s="141"/>
      <c r="AC86" s="139"/>
      <c r="AD86" s="140"/>
      <c r="AE86" s="140"/>
      <c r="AF86" s="140"/>
      <c r="AG86" s="140"/>
      <c r="AH86" s="140"/>
      <c r="AI86" s="140"/>
      <c r="AJ86" s="141"/>
      <c r="AK86" s="139"/>
      <c r="AL86" s="140"/>
      <c r="AM86" s="140"/>
      <c r="AN86" s="140"/>
      <c r="AO86" s="140"/>
      <c r="AP86" s="140"/>
      <c r="AQ86" s="140"/>
      <c r="AR86" s="140"/>
      <c r="AS86" s="141"/>
      <c r="AT86" s="139"/>
      <c r="AU86" s="140"/>
      <c r="AV86" s="140"/>
      <c r="AW86" s="140"/>
      <c r="AX86" s="140"/>
      <c r="AY86" s="140"/>
      <c r="AZ86" s="140"/>
      <c r="BA86" s="140"/>
      <c r="BB86" s="140"/>
      <c r="BC86" s="141"/>
      <c r="BD86" s="142"/>
      <c r="BE86" s="143"/>
      <c r="BF86" s="143"/>
      <c r="BG86" s="143"/>
      <c r="BH86" s="143"/>
      <c r="BI86" s="143"/>
      <c r="BJ86" s="143"/>
      <c r="BK86" s="143"/>
      <c r="BL86" s="144"/>
    </row>
    <row r="87" spans="1:64" ht="12.75">
      <c r="A87" s="250" t="s">
        <v>372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121" t="s">
        <v>86</v>
      </c>
      <c r="V87" s="122"/>
      <c r="W87" s="122"/>
      <c r="X87" s="122"/>
      <c r="Y87" s="122"/>
      <c r="Z87" s="122"/>
      <c r="AA87" s="122"/>
      <c r="AB87" s="123"/>
      <c r="AC87" s="121" t="s">
        <v>86</v>
      </c>
      <c r="AD87" s="122"/>
      <c r="AE87" s="122"/>
      <c r="AF87" s="122"/>
      <c r="AG87" s="122"/>
      <c r="AH87" s="122"/>
      <c r="AI87" s="122"/>
      <c r="AJ87" s="123"/>
      <c r="AK87" s="121" t="s">
        <v>86</v>
      </c>
      <c r="AL87" s="122"/>
      <c r="AM87" s="122"/>
      <c r="AN87" s="122"/>
      <c r="AO87" s="122"/>
      <c r="AP87" s="122"/>
      <c r="AQ87" s="122"/>
      <c r="AR87" s="122"/>
      <c r="AS87" s="123"/>
      <c r="AT87" s="121" t="s">
        <v>86</v>
      </c>
      <c r="AU87" s="122"/>
      <c r="AV87" s="122"/>
      <c r="AW87" s="122"/>
      <c r="AX87" s="122"/>
      <c r="AY87" s="122"/>
      <c r="AZ87" s="122"/>
      <c r="BA87" s="122"/>
      <c r="BB87" s="122"/>
      <c r="BC87" s="123"/>
      <c r="BD87" s="124" t="s">
        <v>86</v>
      </c>
      <c r="BE87" s="125"/>
      <c r="BF87" s="125"/>
      <c r="BG87" s="125"/>
      <c r="BH87" s="125"/>
      <c r="BI87" s="125"/>
      <c r="BJ87" s="125"/>
      <c r="BK87" s="125"/>
      <c r="BL87" s="126"/>
    </row>
    <row r="88" spans="1:64" ht="12.75" customHeight="1">
      <c r="A88" s="252" t="s">
        <v>373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139"/>
      <c r="V88" s="140"/>
      <c r="W88" s="140"/>
      <c r="X88" s="140"/>
      <c r="Y88" s="140"/>
      <c r="Z88" s="140"/>
      <c r="AA88" s="140"/>
      <c r="AB88" s="141"/>
      <c r="AC88" s="139"/>
      <c r="AD88" s="140"/>
      <c r="AE88" s="140"/>
      <c r="AF88" s="140"/>
      <c r="AG88" s="140"/>
      <c r="AH88" s="140"/>
      <c r="AI88" s="140"/>
      <c r="AJ88" s="141"/>
      <c r="AK88" s="139"/>
      <c r="AL88" s="140"/>
      <c r="AM88" s="140"/>
      <c r="AN88" s="140"/>
      <c r="AO88" s="140"/>
      <c r="AP88" s="140"/>
      <c r="AQ88" s="140"/>
      <c r="AR88" s="140"/>
      <c r="AS88" s="141"/>
      <c r="AT88" s="139"/>
      <c r="AU88" s="140"/>
      <c r="AV88" s="140"/>
      <c r="AW88" s="140"/>
      <c r="AX88" s="140"/>
      <c r="AY88" s="140"/>
      <c r="AZ88" s="140"/>
      <c r="BA88" s="140"/>
      <c r="BB88" s="140"/>
      <c r="BC88" s="141"/>
      <c r="BD88" s="142"/>
      <c r="BE88" s="143"/>
      <c r="BF88" s="143"/>
      <c r="BG88" s="143"/>
      <c r="BH88" s="143"/>
      <c r="BI88" s="143"/>
      <c r="BJ88" s="143"/>
      <c r="BK88" s="143"/>
      <c r="BL88" s="144"/>
    </row>
    <row r="89" spans="1:64" ht="12.75">
      <c r="A89" s="255" t="s">
        <v>374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121" t="s">
        <v>86</v>
      </c>
      <c r="V89" s="122"/>
      <c r="W89" s="122"/>
      <c r="X89" s="122"/>
      <c r="Y89" s="122"/>
      <c r="Z89" s="122"/>
      <c r="AA89" s="122"/>
      <c r="AB89" s="123"/>
      <c r="AC89" s="121" t="s">
        <v>86</v>
      </c>
      <c r="AD89" s="122"/>
      <c r="AE89" s="122"/>
      <c r="AF89" s="122"/>
      <c r="AG89" s="122"/>
      <c r="AH89" s="122"/>
      <c r="AI89" s="122"/>
      <c r="AJ89" s="123"/>
      <c r="AK89" s="121" t="s">
        <v>86</v>
      </c>
      <c r="AL89" s="122"/>
      <c r="AM89" s="122"/>
      <c r="AN89" s="122"/>
      <c r="AO89" s="122"/>
      <c r="AP89" s="122"/>
      <c r="AQ89" s="122"/>
      <c r="AR89" s="122"/>
      <c r="AS89" s="123"/>
      <c r="AT89" s="121" t="s">
        <v>86</v>
      </c>
      <c r="AU89" s="122"/>
      <c r="AV89" s="122"/>
      <c r="AW89" s="122"/>
      <c r="AX89" s="122"/>
      <c r="AY89" s="122"/>
      <c r="AZ89" s="122"/>
      <c r="BA89" s="122"/>
      <c r="BB89" s="122"/>
      <c r="BC89" s="123"/>
      <c r="BD89" s="124">
        <v>2</v>
      </c>
      <c r="BE89" s="125"/>
      <c r="BF89" s="125"/>
      <c r="BG89" s="125"/>
      <c r="BH89" s="125"/>
      <c r="BI89" s="125"/>
      <c r="BJ89" s="125"/>
      <c r="BK89" s="125"/>
      <c r="BL89" s="126"/>
    </row>
    <row r="90" spans="1:64" ht="12.75">
      <c r="A90" s="256" t="s">
        <v>375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130"/>
      <c r="V90" s="131"/>
      <c r="W90" s="131"/>
      <c r="X90" s="131"/>
      <c r="Y90" s="131"/>
      <c r="Z90" s="131"/>
      <c r="AA90" s="131"/>
      <c r="AB90" s="132"/>
      <c r="AC90" s="130"/>
      <c r="AD90" s="131"/>
      <c r="AE90" s="131"/>
      <c r="AF90" s="131"/>
      <c r="AG90" s="131"/>
      <c r="AH90" s="131"/>
      <c r="AI90" s="131"/>
      <c r="AJ90" s="132"/>
      <c r="AK90" s="130"/>
      <c r="AL90" s="131"/>
      <c r="AM90" s="131"/>
      <c r="AN90" s="131"/>
      <c r="AO90" s="131"/>
      <c r="AP90" s="131"/>
      <c r="AQ90" s="131"/>
      <c r="AR90" s="131"/>
      <c r="AS90" s="132"/>
      <c r="AT90" s="130"/>
      <c r="AU90" s="131"/>
      <c r="AV90" s="131"/>
      <c r="AW90" s="131"/>
      <c r="AX90" s="131"/>
      <c r="AY90" s="131"/>
      <c r="AZ90" s="131"/>
      <c r="BA90" s="131"/>
      <c r="BB90" s="131"/>
      <c r="BC90" s="132"/>
      <c r="BD90" s="133"/>
      <c r="BE90" s="134"/>
      <c r="BF90" s="134"/>
      <c r="BG90" s="134"/>
      <c r="BH90" s="134"/>
      <c r="BI90" s="134"/>
      <c r="BJ90" s="134"/>
      <c r="BK90" s="134"/>
      <c r="BL90" s="135"/>
    </row>
    <row r="91" spans="1:64" ht="12.75">
      <c r="A91" s="252" t="s">
        <v>376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139"/>
      <c r="V91" s="140"/>
      <c r="W91" s="140"/>
      <c r="X91" s="140"/>
      <c r="Y91" s="140"/>
      <c r="Z91" s="140"/>
      <c r="AA91" s="140"/>
      <c r="AB91" s="141"/>
      <c r="AC91" s="139"/>
      <c r="AD91" s="140"/>
      <c r="AE91" s="140"/>
      <c r="AF91" s="140"/>
      <c r="AG91" s="140"/>
      <c r="AH91" s="140"/>
      <c r="AI91" s="140"/>
      <c r="AJ91" s="141"/>
      <c r="AK91" s="139"/>
      <c r="AL91" s="140"/>
      <c r="AM91" s="140"/>
      <c r="AN91" s="140"/>
      <c r="AO91" s="140"/>
      <c r="AP91" s="140"/>
      <c r="AQ91" s="140"/>
      <c r="AR91" s="140"/>
      <c r="AS91" s="141"/>
      <c r="AT91" s="139"/>
      <c r="AU91" s="140"/>
      <c r="AV91" s="140"/>
      <c r="AW91" s="140"/>
      <c r="AX91" s="140"/>
      <c r="AY91" s="140"/>
      <c r="AZ91" s="140"/>
      <c r="BA91" s="140"/>
      <c r="BB91" s="140"/>
      <c r="BC91" s="141"/>
      <c r="BD91" s="142"/>
      <c r="BE91" s="143"/>
      <c r="BF91" s="143"/>
      <c r="BG91" s="143"/>
      <c r="BH91" s="143"/>
      <c r="BI91" s="143"/>
      <c r="BJ91" s="143"/>
      <c r="BK91" s="143"/>
      <c r="BL91" s="144"/>
    </row>
    <row r="92" spans="1:64" ht="12.75">
      <c r="A92" s="250" t="s">
        <v>377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121">
        <v>0</v>
      </c>
      <c r="V92" s="122"/>
      <c r="W92" s="122"/>
      <c r="X92" s="122"/>
      <c r="Y92" s="122"/>
      <c r="Z92" s="122"/>
      <c r="AA92" s="122"/>
      <c r="AB92" s="123"/>
      <c r="AC92" s="121">
        <v>0</v>
      </c>
      <c r="AD92" s="122"/>
      <c r="AE92" s="122"/>
      <c r="AF92" s="122"/>
      <c r="AG92" s="122"/>
      <c r="AH92" s="122"/>
      <c r="AI92" s="122"/>
      <c r="AJ92" s="123"/>
      <c r="AK92" s="181">
        <v>1</v>
      </c>
      <c r="AL92" s="122"/>
      <c r="AM92" s="122"/>
      <c r="AN92" s="122"/>
      <c r="AO92" s="122"/>
      <c r="AP92" s="122"/>
      <c r="AQ92" s="122"/>
      <c r="AR92" s="122"/>
      <c r="AS92" s="123"/>
      <c r="AT92" s="121" t="s">
        <v>160</v>
      </c>
      <c r="AU92" s="122"/>
      <c r="AV92" s="122"/>
      <c r="AW92" s="122"/>
      <c r="AX92" s="122"/>
      <c r="AY92" s="122"/>
      <c r="AZ92" s="122"/>
      <c r="BA92" s="122"/>
      <c r="BB92" s="122"/>
      <c r="BC92" s="123"/>
      <c r="BD92" s="124">
        <v>2</v>
      </c>
      <c r="BE92" s="125"/>
      <c r="BF92" s="125"/>
      <c r="BG92" s="125"/>
      <c r="BH92" s="125"/>
      <c r="BI92" s="125"/>
      <c r="BJ92" s="125"/>
      <c r="BK92" s="125"/>
      <c r="BL92" s="126"/>
    </row>
    <row r="93" spans="1:64" ht="12.75">
      <c r="A93" s="251" t="s">
        <v>378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130"/>
      <c r="V93" s="131"/>
      <c r="W93" s="131"/>
      <c r="X93" s="131"/>
      <c r="Y93" s="131"/>
      <c r="Z93" s="131"/>
      <c r="AA93" s="131"/>
      <c r="AB93" s="132"/>
      <c r="AC93" s="130"/>
      <c r="AD93" s="131"/>
      <c r="AE93" s="131"/>
      <c r="AF93" s="131"/>
      <c r="AG93" s="131"/>
      <c r="AH93" s="131"/>
      <c r="AI93" s="131"/>
      <c r="AJ93" s="132"/>
      <c r="AK93" s="130"/>
      <c r="AL93" s="131"/>
      <c r="AM93" s="131"/>
      <c r="AN93" s="131"/>
      <c r="AO93" s="131"/>
      <c r="AP93" s="131"/>
      <c r="AQ93" s="131"/>
      <c r="AR93" s="131"/>
      <c r="AS93" s="132"/>
      <c r="AT93" s="130"/>
      <c r="AU93" s="131"/>
      <c r="AV93" s="131"/>
      <c r="AW93" s="131"/>
      <c r="AX93" s="131"/>
      <c r="AY93" s="131"/>
      <c r="AZ93" s="131"/>
      <c r="BA93" s="131"/>
      <c r="BB93" s="131"/>
      <c r="BC93" s="132"/>
      <c r="BD93" s="133"/>
      <c r="BE93" s="134"/>
      <c r="BF93" s="134"/>
      <c r="BG93" s="134"/>
      <c r="BH93" s="134"/>
      <c r="BI93" s="134"/>
      <c r="BJ93" s="134"/>
      <c r="BK93" s="134"/>
      <c r="BL93" s="135"/>
    </row>
    <row r="94" spans="1:64" ht="12.75">
      <c r="A94" s="163" t="s">
        <v>379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5"/>
      <c r="U94" s="130"/>
      <c r="V94" s="131"/>
      <c r="W94" s="131"/>
      <c r="X94" s="131"/>
      <c r="Y94" s="131"/>
      <c r="Z94" s="131"/>
      <c r="AA94" s="131"/>
      <c r="AB94" s="132"/>
      <c r="AC94" s="130"/>
      <c r="AD94" s="131"/>
      <c r="AE94" s="131"/>
      <c r="AF94" s="131"/>
      <c r="AG94" s="131"/>
      <c r="AH94" s="131"/>
      <c r="AI94" s="131"/>
      <c r="AJ94" s="132"/>
      <c r="AK94" s="130"/>
      <c r="AL94" s="131"/>
      <c r="AM94" s="131"/>
      <c r="AN94" s="131"/>
      <c r="AO94" s="131"/>
      <c r="AP94" s="131"/>
      <c r="AQ94" s="131"/>
      <c r="AR94" s="131"/>
      <c r="AS94" s="132"/>
      <c r="AT94" s="130"/>
      <c r="AU94" s="131"/>
      <c r="AV94" s="131"/>
      <c r="AW94" s="131"/>
      <c r="AX94" s="131"/>
      <c r="AY94" s="131"/>
      <c r="AZ94" s="131"/>
      <c r="BA94" s="131"/>
      <c r="BB94" s="131"/>
      <c r="BC94" s="132"/>
      <c r="BD94" s="133"/>
      <c r="BE94" s="134"/>
      <c r="BF94" s="134"/>
      <c r="BG94" s="134"/>
      <c r="BH94" s="134"/>
      <c r="BI94" s="134"/>
      <c r="BJ94" s="134"/>
      <c r="BK94" s="134"/>
      <c r="BL94" s="135"/>
    </row>
    <row r="95" spans="1:64" ht="12.75">
      <c r="A95" s="163" t="s">
        <v>380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5"/>
      <c r="U95" s="130"/>
      <c r="V95" s="131"/>
      <c r="W95" s="131"/>
      <c r="X95" s="131"/>
      <c r="Y95" s="131"/>
      <c r="Z95" s="131"/>
      <c r="AA95" s="131"/>
      <c r="AB95" s="132"/>
      <c r="AC95" s="130"/>
      <c r="AD95" s="131"/>
      <c r="AE95" s="131"/>
      <c r="AF95" s="131"/>
      <c r="AG95" s="131"/>
      <c r="AH95" s="131"/>
      <c r="AI95" s="131"/>
      <c r="AJ95" s="132"/>
      <c r="AK95" s="130"/>
      <c r="AL95" s="131"/>
      <c r="AM95" s="131"/>
      <c r="AN95" s="131"/>
      <c r="AO95" s="131"/>
      <c r="AP95" s="131"/>
      <c r="AQ95" s="131"/>
      <c r="AR95" s="131"/>
      <c r="AS95" s="132"/>
      <c r="AT95" s="130"/>
      <c r="AU95" s="131"/>
      <c r="AV95" s="131"/>
      <c r="AW95" s="131"/>
      <c r="AX95" s="131"/>
      <c r="AY95" s="131"/>
      <c r="AZ95" s="131"/>
      <c r="BA95" s="131"/>
      <c r="BB95" s="131"/>
      <c r="BC95" s="132"/>
      <c r="BD95" s="133"/>
      <c r="BE95" s="134"/>
      <c r="BF95" s="134"/>
      <c r="BG95" s="134"/>
      <c r="BH95" s="134"/>
      <c r="BI95" s="134"/>
      <c r="BJ95" s="134"/>
      <c r="BK95" s="134"/>
      <c r="BL95" s="135"/>
    </row>
    <row r="96" spans="1:64" ht="12.75">
      <c r="A96" s="252" t="s">
        <v>381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139"/>
      <c r="V96" s="140"/>
      <c r="W96" s="140"/>
      <c r="X96" s="140"/>
      <c r="Y96" s="140"/>
      <c r="Z96" s="140"/>
      <c r="AA96" s="140"/>
      <c r="AB96" s="141"/>
      <c r="AC96" s="139"/>
      <c r="AD96" s="140"/>
      <c r="AE96" s="140"/>
      <c r="AF96" s="140"/>
      <c r="AG96" s="140"/>
      <c r="AH96" s="140"/>
      <c r="AI96" s="140"/>
      <c r="AJ96" s="141"/>
      <c r="AK96" s="139"/>
      <c r="AL96" s="140"/>
      <c r="AM96" s="140"/>
      <c r="AN96" s="140"/>
      <c r="AO96" s="140"/>
      <c r="AP96" s="140"/>
      <c r="AQ96" s="140"/>
      <c r="AR96" s="140"/>
      <c r="AS96" s="141"/>
      <c r="AT96" s="139"/>
      <c r="AU96" s="140"/>
      <c r="AV96" s="140"/>
      <c r="AW96" s="140"/>
      <c r="AX96" s="140"/>
      <c r="AY96" s="140"/>
      <c r="AZ96" s="140"/>
      <c r="BA96" s="140"/>
      <c r="BB96" s="140"/>
      <c r="BC96" s="141"/>
      <c r="BD96" s="142"/>
      <c r="BE96" s="143"/>
      <c r="BF96" s="143"/>
      <c r="BG96" s="143"/>
      <c r="BH96" s="143"/>
      <c r="BI96" s="143"/>
      <c r="BJ96" s="143"/>
      <c r="BK96" s="143"/>
      <c r="BL96" s="144"/>
    </row>
    <row r="97" spans="1:64" ht="12.75">
      <c r="A97" s="255" t="s">
        <v>382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121" t="s">
        <v>86</v>
      </c>
      <c r="V97" s="122"/>
      <c r="W97" s="122"/>
      <c r="X97" s="122"/>
      <c r="Y97" s="122"/>
      <c r="Z97" s="122"/>
      <c r="AA97" s="122"/>
      <c r="AB97" s="123"/>
      <c r="AC97" s="121" t="s">
        <v>86</v>
      </c>
      <c r="AD97" s="122"/>
      <c r="AE97" s="122"/>
      <c r="AF97" s="122"/>
      <c r="AG97" s="122"/>
      <c r="AH97" s="122"/>
      <c r="AI97" s="122"/>
      <c r="AJ97" s="123"/>
      <c r="AK97" s="121" t="s">
        <v>86</v>
      </c>
      <c r="AL97" s="122"/>
      <c r="AM97" s="122"/>
      <c r="AN97" s="122"/>
      <c r="AO97" s="122"/>
      <c r="AP97" s="122"/>
      <c r="AQ97" s="122"/>
      <c r="AR97" s="122"/>
      <c r="AS97" s="123"/>
      <c r="AT97" s="121" t="s">
        <v>86</v>
      </c>
      <c r="AU97" s="122"/>
      <c r="AV97" s="122"/>
      <c r="AW97" s="122"/>
      <c r="AX97" s="122"/>
      <c r="AY97" s="122"/>
      <c r="AZ97" s="122"/>
      <c r="BA97" s="122"/>
      <c r="BB97" s="122"/>
      <c r="BC97" s="123"/>
      <c r="BD97" s="124">
        <v>2</v>
      </c>
      <c r="BE97" s="125"/>
      <c r="BF97" s="125"/>
      <c r="BG97" s="125"/>
      <c r="BH97" s="125"/>
      <c r="BI97" s="125"/>
      <c r="BJ97" s="125"/>
      <c r="BK97" s="125"/>
      <c r="BL97" s="126"/>
    </row>
    <row r="98" spans="1:64" ht="12.75">
      <c r="A98" s="256" t="s">
        <v>383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130"/>
      <c r="V98" s="131"/>
      <c r="W98" s="131"/>
      <c r="X98" s="131"/>
      <c r="Y98" s="131"/>
      <c r="Z98" s="131"/>
      <c r="AA98" s="131"/>
      <c r="AB98" s="132"/>
      <c r="AC98" s="130"/>
      <c r="AD98" s="131"/>
      <c r="AE98" s="131"/>
      <c r="AF98" s="131"/>
      <c r="AG98" s="131"/>
      <c r="AH98" s="131"/>
      <c r="AI98" s="131"/>
      <c r="AJ98" s="132"/>
      <c r="AK98" s="130"/>
      <c r="AL98" s="131"/>
      <c r="AM98" s="131"/>
      <c r="AN98" s="131"/>
      <c r="AO98" s="131"/>
      <c r="AP98" s="131"/>
      <c r="AQ98" s="131"/>
      <c r="AR98" s="131"/>
      <c r="AS98" s="132"/>
      <c r="AT98" s="130"/>
      <c r="AU98" s="131"/>
      <c r="AV98" s="131"/>
      <c r="AW98" s="131"/>
      <c r="AX98" s="131"/>
      <c r="AY98" s="131"/>
      <c r="AZ98" s="131"/>
      <c r="BA98" s="131"/>
      <c r="BB98" s="131"/>
      <c r="BC98" s="132"/>
      <c r="BD98" s="133"/>
      <c r="BE98" s="134"/>
      <c r="BF98" s="134"/>
      <c r="BG98" s="134"/>
      <c r="BH98" s="134"/>
      <c r="BI98" s="134"/>
      <c r="BJ98" s="134"/>
      <c r="BK98" s="134"/>
      <c r="BL98" s="135"/>
    </row>
    <row r="99" spans="1:64" ht="12.75">
      <c r="A99" s="251" t="s">
        <v>384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130"/>
      <c r="V99" s="131"/>
      <c r="W99" s="131"/>
      <c r="X99" s="131"/>
      <c r="Y99" s="131"/>
      <c r="Z99" s="131"/>
      <c r="AA99" s="131"/>
      <c r="AB99" s="132"/>
      <c r="AC99" s="130"/>
      <c r="AD99" s="131"/>
      <c r="AE99" s="131"/>
      <c r="AF99" s="131"/>
      <c r="AG99" s="131"/>
      <c r="AH99" s="131"/>
      <c r="AI99" s="131"/>
      <c r="AJ99" s="132"/>
      <c r="AK99" s="130"/>
      <c r="AL99" s="131"/>
      <c r="AM99" s="131"/>
      <c r="AN99" s="131"/>
      <c r="AO99" s="131"/>
      <c r="AP99" s="131"/>
      <c r="AQ99" s="131"/>
      <c r="AR99" s="131"/>
      <c r="AS99" s="132"/>
      <c r="AT99" s="130"/>
      <c r="AU99" s="131"/>
      <c r="AV99" s="131"/>
      <c r="AW99" s="131"/>
      <c r="AX99" s="131"/>
      <c r="AY99" s="131"/>
      <c r="AZ99" s="131"/>
      <c r="BA99" s="131"/>
      <c r="BB99" s="131"/>
      <c r="BC99" s="132"/>
      <c r="BD99" s="133"/>
      <c r="BE99" s="134"/>
      <c r="BF99" s="134"/>
      <c r="BG99" s="134"/>
      <c r="BH99" s="134"/>
      <c r="BI99" s="134"/>
      <c r="BJ99" s="134"/>
      <c r="BK99" s="134"/>
      <c r="BL99" s="135"/>
    </row>
    <row r="100" spans="1:64" ht="12.75">
      <c r="A100" s="251" t="s">
        <v>385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130"/>
      <c r="V100" s="131"/>
      <c r="W100" s="131"/>
      <c r="X100" s="131"/>
      <c r="Y100" s="131"/>
      <c r="Z100" s="131"/>
      <c r="AA100" s="131"/>
      <c r="AB100" s="132"/>
      <c r="AC100" s="130"/>
      <c r="AD100" s="131"/>
      <c r="AE100" s="131"/>
      <c r="AF100" s="131"/>
      <c r="AG100" s="131"/>
      <c r="AH100" s="131"/>
      <c r="AI100" s="131"/>
      <c r="AJ100" s="132"/>
      <c r="AK100" s="130"/>
      <c r="AL100" s="131"/>
      <c r="AM100" s="131"/>
      <c r="AN100" s="131"/>
      <c r="AO100" s="131"/>
      <c r="AP100" s="131"/>
      <c r="AQ100" s="131"/>
      <c r="AR100" s="131"/>
      <c r="AS100" s="132"/>
      <c r="AT100" s="130"/>
      <c r="AU100" s="131"/>
      <c r="AV100" s="131"/>
      <c r="AW100" s="131"/>
      <c r="AX100" s="131"/>
      <c r="AY100" s="131"/>
      <c r="AZ100" s="131"/>
      <c r="BA100" s="131"/>
      <c r="BB100" s="131"/>
      <c r="BC100" s="132"/>
      <c r="BD100" s="133"/>
      <c r="BE100" s="134"/>
      <c r="BF100" s="134"/>
      <c r="BG100" s="134"/>
      <c r="BH100" s="134"/>
      <c r="BI100" s="134"/>
      <c r="BJ100" s="134"/>
      <c r="BK100" s="134"/>
      <c r="BL100" s="135"/>
    </row>
    <row r="101" spans="1:64" ht="12.75">
      <c r="A101" s="251" t="s">
        <v>386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130"/>
      <c r="V101" s="131"/>
      <c r="W101" s="131"/>
      <c r="X101" s="131"/>
      <c r="Y101" s="131"/>
      <c r="Z101" s="131"/>
      <c r="AA101" s="131"/>
      <c r="AB101" s="132"/>
      <c r="AC101" s="130"/>
      <c r="AD101" s="131"/>
      <c r="AE101" s="131"/>
      <c r="AF101" s="131"/>
      <c r="AG101" s="131"/>
      <c r="AH101" s="131"/>
      <c r="AI101" s="131"/>
      <c r="AJ101" s="132"/>
      <c r="AK101" s="130"/>
      <c r="AL101" s="131"/>
      <c r="AM101" s="131"/>
      <c r="AN101" s="131"/>
      <c r="AO101" s="131"/>
      <c r="AP101" s="131"/>
      <c r="AQ101" s="131"/>
      <c r="AR101" s="131"/>
      <c r="AS101" s="132"/>
      <c r="AT101" s="130"/>
      <c r="AU101" s="131"/>
      <c r="AV101" s="131"/>
      <c r="AW101" s="131"/>
      <c r="AX101" s="131"/>
      <c r="AY101" s="131"/>
      <c r="AZ101" s="131"/>
      <c r="BA101" s="131"/>
      <c r="BB101" s="131"/>
      <c r="BC101" s="132"/>
      <c r="BD101" s="133"/>
      <c r="BE101" s="134"/>
      <c r="BF101" s="134"/>
      <c r="BG101" s="134"/>
      <c r="BH101" s="134"/>
      <c r="BI101" s="134"/>
      <c r="BJ101" s="134"/>
      <c r="BK101" s="134"/>
      <c r="BL101" s="135"/>
    </row>
    <row r="102" spans="1:64" ht="12.75">
      <c r="A102" s="252" t="s">
        <v>387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139"/>
      <c r="V102" s="140"/>
      <c r="W102" s="140"/>
      <c r="X102" s="140"/>
      <c r="Y102" s="140"/>
      <c r="Z102" s="140"/>
      <c r="AA102" s="140"/>
      <c r="AB102" s="141"/>
      <c r="AC102" s="139"/>
      <c r="AD102" s="140"/>
      <c r="AE102" s="140"/>
      <c r="AF102" s="140"/>
      <c r="AG102" s="140"/>
      <c r="AH102" s="140"/>
      <c r="AI102" s="140"/>
      <c r="AJ102" s="141"/>
      <c r="AK102" s="139"/>
      <c r="AL102" s="140"/>
      <c r="AM102" s="140"/>
      <c r="AN102" s="140"/>
      <c r="AO102" s="140"/>
      <c r="AP102" s="140"/>
      <c r="AQ102" s="140"/>
      <c r="AR102" s="140"/>
      <c r="AS102" s="141"/>
      <c r="AT102" s="139"/>
      <c r="AU102" s="140"/>
      <c r="AV102" s="140"/>
      <c r="AW102" s="140"/>
      <c r="AX102" s="140"/>
      <c r="AY102" s="140"/>
      <c r="AZ102" s="140"/>
      <c r="BA102" s="140"/>
      <c r="BB102" s="140"/>
      <c r="BC102" s="141"/>
      <c r="BD102" s="142"/>
      <c r="BE102" s="143"/>
      <c r="BF102" s="143"/>
      <c r="BG102" s="143"/>
      <c r="BH102" s="143"/>
      <c r="BI102" s="143"/>
      <c r="BJ102" s="143"/>
      <c r="BK102" s="143"/>
      <c r="BL102" s="144"/>
    </row>
    <row r="103" spans="1:64" ht="12.75">
      <c r="A103" s="253" t="s">
        <v>91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40"/>
      <c r="BE103" s="240"/>
      <c r="BF103" s="240"/>
      <c r="BG103" s="240"/>
      <c r="BH103" s="240"/>
      <c r="BI103" s="240"/>
      <c r="BJ103" s="240"/>
      <c r="BK103" s="240"/>
      <c r="BL103" s="240"/>
    </row>
    <row r="104" spans="1:64" ht="12.75">
      <c r="A104" s="255" t="s">
        <v>388</v>
      </c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121">
        <v>0</v>
      </c>
      <c r="V104" s="122"/>
      <c r="W104" s="122"/>
      <c r="X104" s="122"/>
      <c r="Y104" s="122"/>
      <c r="Z104" s="122"/>
      <c r="AA104" s="122"/>
      <c r="AB104" s="123"/>
      <c r="AC104" s="121">
        <v>0.14</v>
      </c>
      <c r="AD104" s="122"/>
      <c r="AE104" s="122"/>
      <c r="AF104" s="122"/>
      <c r="AG104" s="122"/>
      <c r="AH104" s="122"/>
      <c r="AI104" s="122"/>
      <c r="AJ104" s="123"/>
      <c r="AK104" s="181">
        <v>1</v>
      </c>
      <c r="AL104" s="122"/>
      <c r="AM104" s="122"/>
      <c r="AN104" s="122"/>
      <c r="AO104" s="122"/>
      <c r="AP104" s="122"/>
      <c r="AQ104" s="122"/>
      <c r="AR104" s="122"/>
      <c r="AS104" s="123"/>
      <c r="AT104" s="121" t="s">
        <v>160</v>
      </c>
      <c r="AU104" s="122"/>
      <c r="AV104" s="122"/>
      <c r="AW104" s="122"/>
      <c r="AX104" s="122"/>
      <c r="AY104" s="122"/>
      <c r="AZ104" s="122"/>
      <c r="BA104" s="122"/>
      <c r="BB104" s="122"/>
      <c r="BC104" s="123"/>
      <c r="BD104" s="124">
        <v>2</v>
      </c>
      <c r="BE104" s="125"/>
      <c r="BF104" s="125"/>
      <c r="BG104" s="125"/>
      <c r="BH104" s="125"/>
      <c r="BI104" s="125"/>
      <c r="BJ104" s="125"/>
      <c r="BK104" s="125"/>
      <c r="BL104" s="126"/>
    </row>
    <row r="105" spans="1:64" ht="12.75">
      <c r="A105" s="256" t="s">
        <v>389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130"/>
      <c r="V105" s="131"/>
      <c r="W105" s="131"/>
      <c r="X105" s="131"/>
      <c r="Y105" s="131"/>
      <c r="Z105" s="131"/>
      <c r="AA105" s="131"/>
      <c r="AB105" s="132"/>
      <c r="AC105" s="130"/>
      <c r="AD105" s="131"/>
      <c r="AE105" s="131"/>
      <c r="AF105" s="131"/>
      <c r="AG105" s="131"/>
      <c r="AH105" s="131"/>
      <c r="AI105" s="131"/>
      <c r="AJ105" s="132"/>
      <c r="AK105" s="130"/>
      <c r="AL105" s="131"/>
      <c r="AM105" s="131"/>
      <c r="AN105" s="131"/>
      <c r="AO105" s="131"/>
      <c r="AP105" s="131"/>
      <c r="AQ105" s="131"/>
      <c r="AR105" s="131"/>
      <c r="AS105" s="132"/>
      <c r="AT105" s="130"/>
      <c r="AU105" s="131"/>
      <c r="AV105" s="131"/>
      <c r="AW105" s="131"/>
      <c r="AX105" s="131"/>
      <c r="AY105" s="131"/>
      <c r="AZ105" s="131"/>
      <c r="BA105" s="131"/>
      <c r="BB105" s="131"/>
      <c r="BC105" s="132"/>
      <c r="BD105" s="133"/>
      <c r="BE105" s="134"/>
      <c r="BF105" s="134"/>
      <c r="BG105" s="134"/>
      <c r="BH105" s="134"/>
      <c r="BI105" s="134"/>
      <c r="BJ105" s="134"/>
      <c r="BK105" s="134"/>
      <c r="BL105" s="135"/>
    </row>
    <row r="106" spans="1:64" ht="12.75">
      <c r="A106" s="251" t="s">
        <v>390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130"/>
      <c r="V106" s="131"/>
      <c r="W106" s="131"/>
      <c r="X106" s="131"/>
      <c r="Y106" s="131"/>
      <c r="Z106" s="131"/>
      <c r="AA106" s="131"/>
      <c r="AB106" s="132"/>
      <c r="AC106" s="130"/>
      <c r="AD106" s="131"/>
      <c r="AE106" s="131"/>
      <c r="AF106" s="131"/>
      <c r="AG106" s="131"/>
      <c r="AH106" s="131"/>
      <c r="AI106" s="131"/>
      <c r="AJ106" s="132"/>
      <c r="AK106" s="130"/>
      <c r="AL106" s="131"/>
      <c r="AM106" s="131"/>
      <c r="AN106" s="131"/>
      <c r="AO106" s="131"/>
      <c r="AP106" s="131"/>
      <c r="AQ106" s="131"/>
      <c r="AR106" s="131"/>
      <c r="AS106" s="132"/>
      <c r="AT106" s="130"/>
      <c r="AU106" s="131"/>
      <c r="AV106" s="131"/>
      <c r="AW106" s="131"/>
      <c r="AX106" s="131"/>
      <c r="AY106" s="131"/>
      <c r="AZ106" s="131"/>
      <c r="BA106" s="131"/>
      <c r="BB106" s="131"/>
      <c r="BC106" s="132"/>
      <c r="BD106" s="133"/>
      <c r="BE106" s="134"/>
      <c r="BF106" s="134"/>
      <c r="BG106" s="134"/>
      <c r="BH106" s="134"/>
      <c r="BI106" s="134"/>
      <c r="BJ106" s="134"/>
      <c r="BK106" s="134"/>
      <c r="BL106" s="135"/>
    </row>
    <row r="107" spans="1:64" ht="12.75">
      <c r="A107" s="251" t="s">
        <v>391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130"/>
      <c r="V107" s="131"/>
      <c r="W107" s="131"/>
      <c r="X107" s="131"/>
      <c r="Y107" s="131"/>
      <c r="Z107" s="131"/>
      <c r="AA107" s="131"/>
      <c r="AB107" s="132"/>
      <c r="AC107" s="130"/>
      <c r="AD107" s="131"/>
      <c r="AE107" s="131"/>
      <c r="AF107" s="131"/>
      <c r="AG107" s="131"/>
      <c r="AH107" s="131"/>
      <c r="AI107" s="131"/>
      <c r="AJ107" s="132"/>
      <c r="AK107" s="130"/>
      <c r="AL107" s="131"/>
      <c r="AM107" s="131"/>
      <c r="AN107" s="131"/>
      <c r="AO107" s="131"/>
      <c r="AP107" s="131"/>
      <c r="AQ107" s="131"/>
      <c r="AR107" s="131"/>
      <c r="AS107" s="132"/>
      <c r="AT107" s="130"/>
      <c r="AU107" s="131"/>
      <c r="AV107" s="131"/>
      <c r="AW107" s="131"/>
      <c r="AX107" s="131"/>
      <c r="AY107" s="131"/>
      <c r="AZ107" s="131"/>
      <c r="BA107" s="131"/>
      <c r="BB107" s="131"/>
      <c r="BC107" s="132"/>
      <c r="BD107" s="133"/>
      <c r="BE107" s="134"/>
      <c r="BF107" s="134"/>
      <c r="BG107" s="134"/>
      <c r="BH107" s="134"/>
      <c r="BI107" s="134"/>
      <c r="BJ107" s="134"/>
      <c r="BK107" s="134"/>
      <c r="BL107" s="135"/>
    </row>
    <row r="108" spans="1:64" ht="12.75">
      <c r="A108" s="252" t="s">
        <v>392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139"/>
      <c r="V108" s="140"/>
      <c r="W108" s="140"/>
      <c r="X108" s="140"/>
      <c r="Y108" s="140"/>
      <c r="Z108" s="140"/>
      <c r="AA108" s="140"/>
      <c r="AB108" s="141"/>
      <c r="AC108" s="139"/>
      <c r="AD108" s="140"/>
      <c r="AE108" s="140"/>
      <c r="AF108" s="140"/>
      <c r="AG108" s="140"/>
      <c r="AH108" s="140"/>
      <c r="AI108" s="140"/>
      <c r="AJ108" s="141"/>
      <c r="AK108" s="139"/>
      <c r="AL108" s="140"/>
      <c r="AM108" s="140"/>
      <c r="AN108" s="140"/>
      <c r="AO108" s="140"/>
      <c r="AP108" s="140"/>
      <c r="AQ108" s="140"/>
      <c r="AR108" s="140"/>
      <c r="AS108" s="141"/>
      <c r="AT108" s="139"/>
      <c r="AU108" s="140"/>
      <c r="AV108" s="140"/>
      <c r="AW108" s="140"/>
      <c r="AX108" s="140"/>
      <c r="AY108" s="140"/>
      <c r="AZ108" s="140"/>
      <c r="BA108" s="140"/>
      <c r="BB108" s="140"/>
      <c r="BC108" s="141"/>
      <c r="BD108" s="142"/>
      <c r="BE108" s="143"/>
      <c r="BF108" s="143"/>
      <c r="BG108" s="143"/>
      <c r="BH108" s="143"/>
      <c r="BI108" s="143"/>
      <c r="BJ108" s="143"/>
      <c r="BK108" s="143"/>
      <c r="BL108" s="144"/>
    </row>
    <row r="109" spans="1:64" ht="12.75">
      <c r="A109" s="250" t="s">
        <v>393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121">
        <v>0</v>
      </c>
      <c r="V109" s="122"/>
      <c r="W109" s="122"/>
      <c r="X109" s="122"/>
      <c r="Y109" s="122"/>
      <c r="Z109" s="122"/>
      <c r="AA109" s="122"/>
      <c r="AB109" s="123"/>
      <c r="AC109" s="121">
        <v>0</v>
      </c>
      <c r="AD109" s="122"/>
      <c r="AE109" s="122"/>
      <c r="AF109" s="122"/>
      <c r="AG109" s="122"/>
      <c r="AH109" s="122"/>
      <c r="AI109" s="122"/>
      <c r="AJ109" s="123"/>
      <c r="AK109" s="181">
        <v>1</v>
      </c>
      <c r="AL109" s="122"/>
      <c r="AM109" s="122"/>
      <c r="AN109" s="122"/>
      <c r="AO109" s="122"/>
      <c r="AP109" s="122"/>
      <c r="AQ109" s="122"/>
      <c r="AR109" s="122"/>
      <c r="AS109" s="123"/>
      <c r="AT109" s="121" t="s">
        <v>94</v>
      </c>
      <c r="AU109" s="122"/>
      <c r="AV109" s="122"/>
      <c r="AW109" s="122"/>
      <c r="AX109" s="122"/>
      <c r="AY109" s="122"/>
      <c r="AZ109" s="122"/>
      <c r="BA109" s="122"/>
      <c r="BB109" s="122"/>
      <c r="BC109" s="123"/>
      <c r="BD109" s="124">
        <v>2</v>
      </c>
      <c r="BE109" s="125"/>
      <c r="BF109" s="125"/>
      <c r="BG109" s="125"/>
      <c r="BH109" s="125"/>
      <c r="BI109" s="125"/>
      <c r="BJ109" s="125"/>
      <c r="BK109" s="125"/>
      <c r="BL109" s="126"/>
    </row>
    <row r="110" spans="1:64" ht="12.75">
      <c r="A110" s="251" t="s">
        <v>394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130"/>
      <c r="V110" s="131"/>
      <c r="W110" s="131"/>
      <c r="X110" s="131"/>
      <c r="Y110" s="131"/>
      <c r="Z110" s="131"/>
      <c r="AA110" s="131"/>
      <c r="AB110" s="132"/>
      <c r="AC110" s="130"/>
      <c r="AD110" s="131"/>
      <c r="AE110" s="131"/>
      <c r="AF110" s="131"/>
      <c r="AG110" s="131"/>
      <c r="AH110" s="131"/>
      <c r="AI110" s="131"/>
      <c r="AJ110" s="132"/>
      <c r="AK110" s="130"/>
      <c r="AL110" s="131"/>
      <c r="AM110" s="131"/>
      <c r="AN110" s="131"/>
      <c r="AO110" s="131"/>
      <c r="AP110" s="131"/>
      <c r="AQ110" s="131"/>
      <c r="AR110" s="131"/>
      <c r="AS110" s="132"/>
      <c r="AT110" s="130"/>
      <c r="AU110" s="131"/>
      <c r="AV110" s="131"/>
      <c r="AW110" s="131"/>
      <c r="AX110" s="131"/>
      <c r="AY110" s="131"/>
      <c r="AZ110" s="131"/>
      <c r="BA110" s="131"/>
      <c r="BB110" s="131"/>
      <c r="BC110" s="132"/>
      <c r="BD110" s="133"/>
      <c r="BE110" s="134"/>
      <c r="BF110" s="134"/>
      <c r="BG110" s="134"/>
      <c r="BH110" s="134"/>
      <c r="BI110" s="134"/>
      <c r="BJ110" s="134"/>
      <c r="BK110" s="134"/>
      <c r="BL110" s="135"/>
    </row>
    <row r="111" spans="1:64" ht="12.75">
      <c r="A111" s="251" t="s">
        <v>395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130"/>
      <c r="V111" s="131"/>
      <c r="W111" s="131"/>
      <c r="X111" s="131"/>
      <c r="Y111" s="131"/>
      <c r="Z111" s="131"/>
      <c r="AA111" s="131"/>
      <c r="AB111" s="132"/>
      <c r="AC111" s="130"/>
      <c r="AD111" s="131"/>
      <c r="AE111" s="131"/>
      <c r="AF111" s="131"/>
      <c r="AG111" s="131"/>
      <c r="AH111" s="131"/>
      <c r="AI111" s="131"/>
      <c r="AJ111" s="132"/>
      <c r="AK111" s="130"/>
      <c r="AL111" s="131"/>
      <c r="AM111" s="131"/>
      <c r="AN111" s="131"/>
      <c r="AO111" s="131"/>
      <c r="AP111" s="131"/>
      <c r="AQ111" s="131"/>
      <c r="AR111" s="131"/>
      <c r="AS111" s="132"/>
      <c r="AT111" s="130"/>
      <c r="AU111" s="131"/>
      <c r="AV111" s="131"/>
      <c r="AW111" s="131"/>
      <c r="AX111" s="131"/>
      <c r="AY111" s="131"/>
      <c r="AZ111" s="131"/>
      <c r="BA111" s="131"/>
      <c r="BB111" s="131"/>
      <c r="BC111" s="132"/>
      <c r="BD111" s="133"/>
      <c r="BE111" s="134"/>
      <c r="BF111" s="134"/>
      <c r="BG111" s="134"/>
      <c r="BH111" s="134"/>
      <c r="BI111" s="134"/>
      <c r="BJ111" s="134"/>
      <c r="BK111" s="134"/>
      <c r="BL111" s="135"/>
    </row>
    <row r="112" spans="1:64" ht="12.75">
      <c r="A112" s="251" t="s">
        <v>396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130"/>
      <c r="V112" s="131"/>
      <c r="W112" s="131"/>
      <c r="X112" s="131"/>
      <c r="Y112" s="131"/>
      <c r="Z112" s="131"/>
      <c r="AA112" s="131"/>
      <c r="AB112" s="132"/>
      <c r="AC112" s="130"/>
      <c r="AD112" s="131"/>
      <c r="AE112" s="131"/>
      <c r="AF112" s="131"/>
      <c r="AG112" s="131"/>
      <c r="AH112" s="131"/>
      <c r="AI112" s="131"/>
      <c r="AJ112" s="132"/>
      <c r="AK112" s="130"/>
      <c r="AL112" s="131"/>
      <c r="AM112" s="131"/>
      <c r="AN112" s="131"/>
      <c r="AO112" s="131"/>
      <c r="AP112" s="131"/>
      <c r="AQ112" s="131"/>
      <c r="AR112" s="131"/>
      <c r="AS112" s="132"/>
      <c r="AT112" s="130"/>
      <c r="AU112" s="131"/>
      <c r="AV112" s="131"/>
      <c r="AW112" s="131"/>
      <c r="AX112" s="131"/>
      <c r="AY112" s="131"/>
      <c r="AZ112" s="131"/>
      <c r="BA112" s="131"/>
      <c r="BB112" s="131"/>
      <c r="BC112" s="132"/>
      <c r="BD112" s="133"/>
      <c r="BE112" s="134"/>
      <c r="BF112" s="134"/>
      <c r="BG112" s="134"/>
      <c r="BH112" s="134"/>
      <c r="BI112" s="134"/>
      <c r="BJ112" s="134"/>
      <c r="BK112" s="134"/>
      <c r="BL112" s="135"/>
    </row>
    <row r="113" spans="1:64" ht="12.75">
      <c r="A113" s="251" t="s">
        <v>291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130"/>
      <c r="V113" s="131"/>
      <c r="W113" s="131"/>
      <c r="X113" s="131"/>
      <c r="Y113" s="131"/>
      <c r="Z113" s="131"/>
      <c r="AA113" s="131"/>
      <c r="AB113" s="132"/>
      <c r="AC113" s="130"/>
      <c r="AD113" s="131"/>
      <c r="AE113" s="131"/>
      <c r="AF113" s="131"/>
      <c r="AG113" s="131"/>
      <c r="AH113" s="131"/>
      <c r="AI113" s="131"/>
      <c r="AJ113" s="132"/>
      <c r="AK113" s="130"/>
      <c r="AL113" s="131"/>
      <c r="AM113" s="131"/>
      <c r="AN113" s="131"/>
      <c r="AO113" s="131"/>
      <c r="AP113" s="131"/>
      <c r="AQ113" s="131"/>
      <c r="AR113" s="131"/>
      <c r="AS113" s="132"/>
      <c r="AT113" s="130"/>
      <c r="AU113" s="131"/>
      <c r="AV113" s="131"/>
      <c r="AW113" s="131"/>
      <c r="AX113" s="131"/>
      <c r="AY113" s="131"/>
      <c r="AZ113" s="131"/>
      <c r="BA113" s="131"/>
      <c r="BB113" s="131"/>
      <c r="BC113" s="132"/>
      <c r="BD113" s="133"/>
      <c r="BE113" s="134"/>
      <c r="BF113" s="134"/>
      <c r="BG113" s="134"/>
      <c r="BH113" s="134"/>
      <c r="BI113" s="134"/>
      <c r="BJ113" s="134"/>
      <c r="BK113" s="134"/>
      <c r="BL113" s="135"/>
    </row>
    <row r="114" spans="1:64" ht="12.75">
      <c r="A114" s="251" t="s">
        <v>397</v>
      </c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130"/>
      <c r="V114" s="131"/>
      <c r="W114" s="131"/>
      <c r="X114" s="131"/>
      <c r="Y114" s="131"/>
      <c r="Z114" s="131"/>
      <c r="AA114" s="131"/>
      <c r="AB114" s="132"/>
      <c r="AC114" s="130"/>
      <c r="AD114" s="131"/>
      <c r="AE114" s="131"/>
      <c r="AF114" s="131"/>
      <c r="AG114" s="131"/>
      <c r="AH114" s="131"/>
      <c r="AI114" s="131"/>
      <c r="AJ114" s="132"/>
      <c r="AK114" s="130"/>
      <c r="AL114" s="131"/>
      <c r="AM114" s="131"/>
      <c r="AN114" s="131"/>
      <c r="AO114" s="131"/>
      <c r="AP114" s="131"/>
      <c r="AQ114" s="131"/>
      <c r="AR114" s="131"/>
      <c r="AS114" s="132"/>
      <c r="AT114" s="130"/>
      <c r="AU114" s="131"/>
      <c r="AV114" s="131"/>
      <c r="AW114" s="131"/>
      <c r="AX114" s="131"/>
      <c r="AY114" s="131"/>
      <c r="AZ114" s="131"/>
      <c r="BA114" s="131"/>
      <c r="BB114" s="131"/>
      <c r="BC114" s="132"/>
      <c r="BD114" s="133"/>
      <c r="BE114" s="134"/>
      <c r="BF114" s="134"/>
      <c r="BG114" s="134"/>
      <c r="BH114" s="134"/>
      <c r="BI114" s="134"/>
      <c r="BJ114" s="134"/>
      <c r="BK114" s="134"/>
      <c r="BL114" s="135"/>
    </row>
    <row r="115" spans="1:64" ht="12.75">
      <c r="A115" s="251" t="s">
        <v>398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130"/>
      <c r="V115" s="131"/>
      <c r="W115" s="131"/>
      <c r="X115" s="131"/>
      <c r="Y115" s="131"/>
      <c r="Z115" s="131"/>
      <c r="AA115" s="131"/>
      <c r="AB115" s="132"/>
      <c r="AC115" s="130"/>
      <c r="AD115" s="131"/>
      <c r="AE115" s="131"/>
      <c r="AF115" s="131"/>
      <c r="AG115" s="131"/>
      <c r="AH115" s="131"/>
      <c r="AI115" s="131"/>
      <c r="AJ115" s="132"/>
      <c r="AK115" s="130"/>
      <c r="AL115" s="131"/>
      <c r="AM115" s="131"/>
      <c r="AN115" s="131"/>
      <c r="AO115" s="131"/>
      <c r="AP115" s="131"/>
      <c r="AQ115" s="131"/>
      <c r="AR115" s="131"/>
      <c r="AS115" s="132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2"/>
      <c r="BD115" s="133"/>
      <c r="BE115" s="134"/>
      <c r="BF115" s="134"/>
      <c r="BG115" s="134"/>
      <c r="BH115" s="134"/>
      <c r="BI115" s="134"/>
      <c r="BJ115" s="134"/>
      <c r="BK115" s="134"/>
      <c r="BL115" s="135"/>
    </row>
    <row r="116" spans="1:64" ht="12.75">
      <c r="A116" s="256" t="s">
        <v>399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130"/>
      <c r="V116" s="131"/>
      <c r="W116" s="131"/>
      <c r="X116" s="131"/>
      <c r="Y116" s="131"/>
      <c r="Z116" s="131"/>
      <c r="AA116" s="131"/>
      <c r="AB116" s="132"/>
      <c r="AC116" s="130"/>
      <c r="AD116" s="131"/>
      <c r="AE116" s="131"/>
      <c r="AF116" s="131"/>
      <c r="AG116" s="131"/>
      <c r="AH116" s="131"/>
      <c r="AI116" s="131"/>
      <c r="AJ116" s="132"/>
      <c r="AK116" s="130"/>
      <c r="AL116" s="131"/>
      <c r="AM116" s="131"/>
      <c r="AN116" s="131"/>
      <c r="AO116" s="131"/>
      <c r="AP116" s="131"/>
      <c r="AQ116" s="131"/>
      <c r="AR116" s="131"/>
      <c r="AS116" s="132"/>
      <c r="AT116" s="130"/>
      <c r="AU116" s="131"/>
      <c r="AV116" s="131"/>
      <c r="AW116" s="131"/>
      <c r="AX116" s="131"/>
      <c r="AY116" s="131"/>
      <c r="AZ116" s="131"/>
      <c r="BA116" s="131"/>
      <c r="BB116" s="131"/>
      <c r="BC116" s="132"/>
      <c r="BD116" s="133"/>
      <c r="BE116" s="134"/>
      <c r="BF116" s="134"/>
      <c r="BG116" s="134"/>
      <c r="BH116" s="134"/>
      <c r="BI116" s="134"/>
      <c r="BJ116" s="134"/>
      <c r="BK116" s="134"/>
      <c r="BL116" s="135"/>
    </row>
    <row r="117" spans="1:64" ht="12.75">
      <c r="A117" s="256" t="s">
        <v>400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130"/>
      <c r="V117" s="131"/>
      <c r="W117" s="131"/>
      <c r="X117" s="131"/>
      <c r="Y117" s="131"/>
      <c r="Z117" s="131"/>
      <c r="AA117" s="131"/>
      <c r="AB117" s="132"/>
      <c r="AC117" s="130"/>
      <c r="AD117" s="131"/>
      <c r="AE117" s="131"/>
      <c r="AF117" s="131"/>
      <c r="AG117" s="131"/>
      <c r="AH117" s="131"/>
      <c r="AI117" s="131"/>
      <c r="AJ117" s="132"/>
      <c r="AK117" s="130"/>
      <c r="AL117" s="131"/>
      <c r="AM117" s="131"/>
      <c r="AN117" s="131"/>
      <c r="AO117" s="131"/>
      <c r="AP117" s="131"/>
      <c r="AQ117" s="131"/>
      <c r="AR117" s="131"/>
      <c r="AS117" s="132"/>
      <c r="AT117" s="130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/>
      <c r="BE117" s="134"/>
      <c r="BF117" s="134"/>
      <c r="BG117" s="134"/>
      <c r="BH117" s="134"/>
      <c r="BI117" s="134"/>
      <c r="BJ117" s="134"/>
      <c r="BK117" s="134"/>
      <c r="BL117" s="135"/>
    </row>
    <row r="118" spans="1:64" ht="12.75">
      <c r="A118" s="256" t="s">
        <v>401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130"/>
      <c r="V118" s="131"/>
      <c r="W118" s="131"/>
      <c r="X118" s="131"/>
      <c r="Y118" s="131"/>
      <c r="Z118" s="131"/>
      <c r="AA118" s="131"/>
      <c r="AB118" s="132"/>
      <c r="AC118" s="130"/>
      <c r="AD118" s="131"/>
      <c r="AE118" s="131"/>
      <c r="AF118" s="131"/>
      <c r="AG118" s="131"/>
      <c r="AH118" s="131"/>
      <c r="AI118" s="131"/>
      <c r="AJ118" s="132"/>
      <c r="AK118" s="130"/>
      <c r="AL118" s="131"/>
      <c r="AM118" s="131"/>
      <c r="AN118" s="131"/>
      <c r="AO118" s="131"/>
      <c r="AP118" s="131"/>
      <c r="AQ118" s="131"/>
      <c r="AR118" s="131"/>
      <c r="AS118" s="132"/>
      <c r="AT118" s="130"/>
      <c r="AU118" s="131"/>
      <c r="AV118" s="131"/>
      <c r="AW118" s="131"/>
      <c r="AX118" s="131"/>
      <c r="AY118" s="131"/>
      <c r="AZ118" s="131"/>
      <c r="BA118" s="131"/>
      <c r="BB118" s="131"/>
      <c r="BC118" s="132"/>
      <c r="BD118" s="133"/>
      <c r="BE118" s="134"/>
      <c r="BF118" s="134"/>
      <c r="BG118" s="134"/>
      <c r="BH118" s="134"/>
      <c r="BI118" s="134"/>
      <c r="BJ118" s="134"/>
      <c r="BK118" s="134"/>
      <c r="BL118" s="135"/>
    </row>
    <row r="119" spans="1:64" ht="12.75">
      <c r="A119" s="252" t="s">
        <v>402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139"/>
      <c r="V119" s="140"/>
      <c r="W119" s="140"/>
      <c r="X119" s="140"/>
      <c r="Y119" s="140"/>
      <c r="Z119" s="140"/>
      <c r="AA119" s="140"/>
      <c r="AB119" s="141"/>
      <c r="AC119" s="139"/>
      <c r="AD119" s="140"/>
      <c r="AE119" s="140"/>
      <c r="AF119" s="140"/>
      <c r="AG119" s="140"/>
      <c r="AH119" s="140"/>
      <c r="AI119" s="140"/>
      <c r="AJ119" s="141"/>
      <c r="AK119" s="139"/>
      <c r="AL119" s="140"/>
      <c r="AM119" s="140"/>
      <c r="AN119" s="140"/>
      <c r="AO119" s="140"/>
      <c r="AP119" s="140"/>
      <c r="AQ119" s="140"/>
      <c r="AR119" s="140"/>
      <c r="AS119" s="141"/>
      <c r="AT119" s="139"/>
      <c r="AU119" s="140"/>
      <c r="AV119" s="140"/>
      <c r="AW119" s="140"/>
      <c r="AX119" s="140"/>
      <c r="AY119" s="140"/>
      <c r="AZ119" s="140"/>
      <c r="BA119" s="140"/>
      <c r="BB119" s="140"/>
      <c r="BC119" s="141"/>
      <c r="BD119" s="142"/>
      <c r="BE119" s="143"/>
      <c r="BF119" s="143"/>
      <c r="BG119" s="143"/>
      <c r="BH119" s="143"/>
      <c r="BI119" s="143"/>
      <c r="BJ119" s="143"/>
      <c r="BK119" s="143"/>
      <c r="BL119" s="144"/>
    </row>
    <row r="120" spans="1:64" ht="12.75">
      <c r="A120" s="250" t="s">
        <v>403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121" t="s">
        <v>86</v>
      </c>
      <c r="V120" s="122"/>
      <c r="W120" s="122"/>
      <c r="X120" s="122"/>
      <c r="Y120" s="122"/>
      <c r="Z120" s="122"/>
      <c r="AA120" s="122"/>
      <c r="AB120" s="123"/>
      <c r="AC120" s="121" t="s">
        <v>86</v>
      </c>
      <c r="AD120" s="122"/>
      <c r="AE120" s="122"/>
      <c r="AF120" s="122"/>
      <c r="AG120" s="122"/>
      <c r="AH120" s="122"/>
      <c r="AI120" s="122"/>
      <c r="AJ120" s="123"/>
      <c r="AK120" s="121" t="s">
        <v>86</v>
      </c>
      <c r="AL120" s="122"/>
      <c r="AM120" s="122"/>
      <c r="AN120" s="122"/>
      <c r="AO120" s="122"/>
      <c r="AP120" s="122"/>
      <c r="AQ120" s="122"/>
      <c r="AR120" s="122"/>
      <c r="AS120" s="123"/>
      <c r="AT120" s="121" t="s">
        <v>86</v>
      </c>
      <c r="AU120" s="122"/>
      <c r="AV120" s="122"/>
      <c r="AW120" s="122"/>
      <c r="AX120" s="122"/>
      <c r="AY120" s="122"/>
      <c r="AZ120" s="122"/>
      <c r="BA120" s="122"/>
      <c r="BB120" s="122"/>
      <c r="BC120" s="123"/>
      <c r="BD120" s="260">
        <v>2</v>
      </c>
      <c r="BE120" s="261"/>
      <c r="BF120" s="261"/>
      <c r="BG120" s="261"/>
      <c r="BH120" s="261"/>
      <c r="BI120" s="261"/>
      <c r="BJ120" s="261"/>
      <c r="BK120" s="261"/>
      <c r="BL120" s="262"/>
    </row>
    <row r="121" spans="1:64" ht="12.75">
      <c r="A121" s="252" t="s">
        <v>404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139"/>
      <c r="V121" s="140"/>
      <c r="W121" s="140"/>
      <c r="X121" s="140"/>
      <c r="Y121" s="140"/>
      <c r="Z121" s="140"/>
      <c r="AA121" s="140"/>
      <c r="AB121" s="141"/>
      <c r="AC121" s="139"/>
      <c r="AD121" s="140"/>
      <c r="AE121" s="140"/>
      <c r="AF121" s="140"/>
      <c r="AG121" s="140"/>
      <c r="AH121" s="140"/>
      <c r="AI121" s="140"/>
      <c r="AJ121" s="141"/>
      <c r="AK121" s="139"/>
      <c r="AL121" s="140"/>
      <c r="AM121" s="140"/>
      <c r="AN121" s="140"/>
      <c r="AO121" s="140"/>
      <c r="AP121" s="140"/>
      <c r="AQ121" s="140"/>
      <c r="AR121" s="140"/>
      <c r="AS121" s="141"/>
      <c r="AT121" s="139"/>
      <c r="AU121" s="140"/>
      <c r="AV121" s="140"/>
      <c r="AW121" s="140"/>
      <c r="AX121" s="140"/>
      <c r="AY121" s="140"/>
      <c r="AZ121" s="140"/>
      <c r="BA121" s="140"/>
      <c r="BB121" s="140"/>
      <c r="BC121" s="141"/>
      <c r="BD121" s="263"/>
      <c r="BE121" s="264"/>
      <c r="BF121" s="264"/>
      <c r="BG121" s="264"/>
      <c r="BH121" s="264"/>
      <c r="BI121" s="264"/>
      <c r="BJ121" s="264"/>
      <c r="BK121" s="264"/>
      <c r="BL121" s="265"/>
    </row>
    <row r="122" spans="1:18" s="1" customFormat="1" ht="3.75" customHeight="1">
      <c r="A122" s="266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</row>
    <row r="123" s="1" customFormat="1" ht="25.5" customHeight="1">
      <c r="A123" s="267" t="s">
        <v>405</v>
      </c>
    </row>
    <row r="124" ht="6" customHeight="1"/>
    <row r="125" spans="1:64" ht="12.75">
      <c r="A125" s="116" t="s">
        <v>18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 t="s">
        <v>190</v>
      </c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</row>
    <row r="126" spans="1:64" s="8" customFormat="1" ht="10.5">
      <c r="A126" s="13" t="s">
        <v>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 t="s">
        <v>13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 t="s">
        <v>1</v>
      </c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</row>
  </sheetData>
  <sheetProtection/>
  <mergeCells count="255">
    <mergeCell ref="A125:V125"/>
    <mergeCell ref="W125:AR125"/>
    <mergeCell ref="AS125:BL125"/>
    <mergeCell ref="A126:V126"/>
    <mergeCell ref="W126:AR126"/>
    <mergeCell ref="AS126:BL126"/>
    <mergeCell ref="A120:T120"/>
    <mergeCell ref="U120:AB121"/>
    <mergeCell ref="AC120:AJ121"/>
    <mergeCell ref="AK120:AS121"/>
    <mergeCell ref="AT120:BC121"/>
    <mergeCell ref="BD120:BL121"/>
    <mergeCell ref="A121:T121"/>
    <mergeCell ref="BD109:BL11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8:T118"/>
    <mergeCell ref="A108:T108"/>
    <mergeCell ref="A109:T109"/>
    <mergeCell ref="U109:AB119"/>
    <mergeCell ref="AC109:AJ119"/>
    <mergeCell ref="AK109:AS119"/>
    <mergeCell ref="AT109:BC119"/>
    <mergeCell ref="A119:T119"/>
    <mergeCell ref="BD103:BL103"/>
    <mergeCell ref="A104:T104"/>
    <mergeCell ref="U104:AB108"/>
    <mergeCell ref="AC104:AJ108"/>
    <mergeCell ref="AK104:AS108"/>
    <mergeCell ref="AT104:BC108"/>
    <mergeCell ref="BD104:BL108"/>
    <mergeCell ref="A105:T105"/>
    <mergeCell ref="A106:T106"/>
    <mergeCell ref="A107:T107"/>
    <mergeCell ref="A102:T102"/>
    <mergeCell ref="A103:T103"/>
    <mergeCell ref="U103:AB103"/>
    <mergeCell ref="AC103:AJ103"/>
    <mergeCell ref="AK103:AS103"/>
    <mergeCell ref="AT103:BC103"/>
    <mergeCell ref="A97:T97"/>
    <mergeCell ref="U97:AB102"/>
    <mergeCell ref="AC97:AJ102"/>
    <mergeCell ref="AK97:AS102"/>
    <mergeCell ref="AT97:BC102"/>
    <mergeCell ref="BD97:BL102"/>
    <mergeCell ref="A98:T98"/>
    <mergeCell ref="A99:T99"/>
    <mergeCell ref="A100:T100"/>
    <mergeCell ref="A101:T101"/>
    <mergeCell ref="A92:T92"/>
    <mergeCell ref="U92:AB96"/>
    <mergeCell ref="AC92:AJ96"/>
    <mergeCell ref="AK92:AS96"/>
    <mergeCell ref="AT92:BC96"/>
    <mergeCell ref="BD92:BL96"/>
    <mergeCell ref="A93:T93"/>
    <mergeCell ref="A94:T94"/>
    <mergeCell ref="A95:T95"/>
    <mergeCell ref="A96:T96"/>
    <mergeCell ref="A89:T89"/>
    <mergeCell ref="U89:AB91"/>
    <mergeCell ref="AC89:AJ91"/>
    <mergeCell ref="AK89:AS91"/>
    <mergeCell ref="AT89:BC91"/>
    <mergeCell ref="BD89:BL91"/>
    <mergeCell ref="A90:T90"/>
    <mergeCell ref="A91:T91"/>
    <mergeCell ref="A87:T87"/>
    <mergeCell ref="U87:AB88"/>
    <mergeCell ref="AC87:AJ88"/>
    <mergeCell ref="AK87:AS88"/>
    <mergeCell ref="AT87:BC88"/>
    <mergeCell ref="BD87:BL88"/>
    <mergeCell ref="A88:T88"/>
    <mergeCell ref="A84:T84"/>
    <mergeCell ref="U84:AB86"/>
    <mergeCell ref="AC84:AJ86"/>
    <mergeCell ref="AK84:AS86"/>
    <mergeCell ref="AT84:BC86"/>
    <mergeCell ref="BD84:BL86"/>
    <mergeCell ref="A85:T85"/>
    <mergeCell ref="A86:T86"/>
    <mergeCell ref="A82:T82"/>
    <mergeCell ref="U82:AB83"/>
    <mergeCell ref="AC82:AJ83"/>
    <mergeCell ref="AK82:AS83"/>
    <mergeCell ref="AT82:BC83"/>
    <mergeCell ref="BD82:BL83"/>
    <mergeCell ref="A83:T83"/>
    <mergeCell ref="A77:T77"/>
    <mergeCell ref="U77:AB81"/>
    <mergeCell ref="AC77:AJ81"/>
    <mergeCell ref="AK77:AS81"/>
    <mergeCell ref="AT77:BC81"/>
    <mergeCell ref="BD77:BL81"/>
    <mergeCell ref="A78:T78"/>
    <mergeCell ref="A79:T79"/>
    <mergeCell ref="A80:T80"/>
    <mergeCell ref="A81:T81"/>
    <mergeCell ref="A73:T73"/>
    <mergeCell ref="U73:AB76"/>
    <mergeCell ref="AC73:AJ76"/>
    <mergeCell ref="AK73:AS76"/>
    <mergeCell ref="AT73:BC76"/>
    <mergeCell ref="BD73:BL76"/>
    <mergeCell ref="A74:T74"/>
    <mergeCell ref="A75:T75"/>
    <mergeCell ref="A76:T76"/>
    <mergeCell ref="A72:T72"/>
    <mergeCell ref="U72:AB72"/>
    <mergeCell ref="AC72:AJ72"/>
    <mergeCell ref="AK72:AS72"/>
    <mergeCell ref="AT72:BC72"/>
    <mergeCell ref="BD72:BL72"/>
    <mergeCell ref="A69:T69"/>
    <mergeCell ref="U69:AB71"/>
    <mergeCell ref="AC69:AJ71"/>
    <mergeCell ref="AK69:AS71"/>
    <mergeCell ref="AT69:BC71"/>
    <mergeCell ref="BD69:BL71"/>
    <mergeCell ref="A70:T70"/>
    <mergeCell ref="A71:T71"/>
    <mergeCell ref="A64:T64"/>
    <mergeCell ref="U64:AB68"/>
    <mergeCell ref="AC64:AJ68"/>
    <mergeCell ref="AK64:AS68"/>
    <mergeCell ref="AT64:BC68"/>
    <mergeCell ref="BD64:BL68"/>
    <mergeCell ref="A65:T65"/>
    <mergeCell ref="A66:T66"/>
    <mergeCell ref="A67:T67"/>
    <mergeCell ref="A68:T68"/>
    <mergeCell ref="AK58:AS63"/>
    <mergeCell ref="AT58:BC63"/>
    <mergeCell ref="BD58:BL63"/>
    <mergeCell ref="A59:T59"/>
    <mergeCell ref="A60:T60"/>
    <mergeCell ref="A61:T61"/>
    <mergeCell ref="A62:T62"/>
    <mergeCell ref="A63:T63"/>
    <mergeCell ref="A55:T55"/>
    <mergeCell ref="A56:T56"/>
    <mergeCell ref="A57:T57"/>
    <mergeCell ref="A58:T58"/>
    <mergeCell ref="U58:AB63"/>
    <mergeCell ref="AC58:AJ63"/>
    <mergeCell ref="U49:AB57"/>
    <mergeCell ref="AC49:AJ57"/>
    <mergeCell ref="AK49:AS57"/>
    <mergeCell ref="AT49:BC57"/>
    <mergeCell ref="BD49:BL57"/>
    <mergeCell ref="A50:T50"/>
    <mergeCell ref="A51:T51"/>
    <mergeCell ref="A52:T52"/>
    <mergeCell ref="A53:T53"/>
    <mergeCell ref="A54:T54"/>
    <mergeCell ref="A44:T44"/>
    <mergeCell ref="A45:T45"/>
    <mergeCell ref="A46:T46"/>
    <mergeCell ref="A47:T47"/>
    <mergeCell ref="A48:T48"/>
    <mergeCell ref="A49:T49"/>
    <mergeCell ref="A39:T39"/>
    <mergeCell ref="U39:AB48"/>
    <mergeCell ref="AC39:AJ48"/>
    <mergeCell ref="AK39:AS48"/>
    <mergeCell ref="AT39:BC48"/>
    <mergeCell ref="BD39:BL48"/>
    <mergeCell ref="A40:T40"/>
    <mergeCell ref="A41:T41"/>
    <mergeCell ref="A42:T42"/>
    <mergeCell ref="A43:T43"/>
    <mergeCell ref="AT31:BC38"/>
    <mergeCell ref="BD31:BL38"/>
    <mergeCell ref="A32:T32"/>
    <mergeCell ref="A33:T33"/>
    <mergeCell ref="A34:T34"/>
    <mergeCell ref="A35:T35"/>
    <mergeCell ref="A36:T36"/>
    <mergeCell ref="A37:T37"/>
    <mergeCell ref="A38:T38"/>
    <mergeCell ref="A29:T29"/>
    <mergeCell ref="A30:T30"/>
    <mergeCell ref="A31:T31"/>
    <mergeCell ref="U31:AB38"/>
    <mergeCell ref="AC31:AJ38"/>
    <mergeCell ref="AK31:AS38"/>
    <mergeCell ref="A24:T24"/>
    <mergeCell ref="U24:AB30"/>
    <mergeCell ref="AC24:AJ30"/>
    <mergeCell ref="AK24:AS30"/>
    <mergeCell ref="AT24:BC30"/>
    <mergeCell ref="BD24:BL30"/>
    <mergeCell ref="A25:T25"/>
    <mergeCell ref="A26:T26"/>
    <mergeCell ref="A27:T27"/>
    <mergeCell ref="A28:T28"/>
    <mergeCell ref="BD21:BL22"/>
    <mergeCell ref="A22:T22"/>
    <mergeCell ref="A23:T23"/>
    <mergeCell ref="U23:AB23"/>
    <mergeCell ref="AC23:AJ23"/>
    <mergeCell ref="AK23:AS23"/>
    <mergeCell ref="AT23:BC23"/>
    <mergeCell ref="BD23:BL23"/>
    <mergeCell ref="A20:T20"/>
    <mergeCell ref="A21:T21"/>
    <mergeCell ref="U21:AB22"/>
    <mergeCell ref="AC21:AJ22"/>
    <mergeCell ref="AK21:AS22"/>
    <mergeCell ref="AT21:BC22"/>
    <mergeCell ref="A15:T15"/>
    <mergeCell ref="U15:AB20"/>
    <mergeCell ref="AC15:AJ20"/>
    <mergeCell ref="AK15:AS20"/>
    <mergeCell ref="AT15:BC20"/>
    <mergeCell ref="BD15:BL20"/>
    <mergeCell ref="A16:T16"/>
    <mergeCell ref="A17:T17"/>
    <mergeCell ref="A18:T18"/>
    <mergeCell ref="A19:T19"/>
    <mergeCell ref="A14:T14"/>
    <mergeCell ref="U14:AB14"/>
    <mergeCell ref="AC14:AJ14"/>
    <mergeCell ref="AK14:AS14"/>
    <mergeCell ref="AT14:BC14"/>
    <mergeCell ref="BD14:BL14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8"/>
  <sheetViews>
    <sheetView zoomScalePageLayoutView="0" workbookViewId="0" topLeftCell="A13">
      <selection activeCell="CO15" sqref="CO15"/>
    </sheetView>
  </sheetViews>
  <sheetFormatPr defaultColWidth="1.37890625" defaultRowHeight="12.75"/>
  <cols>
    <col min="1" max="29" width="1.37890625" style="3" customWidth="1"/>
    <col min="30" max="30" width="1.625" style="3" customWidth="1"/>
    <col min="31" max="16384" width="1.37890625" style="3" customWidth="1"/>
  </cols>
  <sheetData>
    <row r="1" s="1" customFormat="1" ht="11.25">
      <c r="BL1" s="2" t="s">
        <v>16</v>
      </c>
    </row>
    <row r="2" s="1" customFormat="1" ht="11.25">
      <c r="BL2" s="2" t="s">
        <v>2</v>
      </c>
    </row>
    <row r="3" s="10" customFormat="1" ht="15.75"/>
    <row r="4" s="10" customFormat="1" ht="15.75"/>
    <row r="5" spans="1:64" s="5" customFormat="1" ht="18.75">
      <c r="A5" s="23" t="s">
        <v>406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5" customFormat="1" ht="18.75">
      <c r="A6" s="23" t="s">
        <v>407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5" customFormat="1" ht="18.75">
      <c r="A7" s="23" t="s">
        <v>408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="10" customFormat="1" ht="15.75"/>
    <row r="9" s="10" customFormat="1" ht="15.75"/>
    <row r="10" spans="1:64" s="10" customFormat="1" ht="15.75">
      <c r="A10" s="268" t="s">
        <v>45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 t="s">
        <v>409</v>
      </c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 t="s">
        <v>74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</row>
    <row r="11" spans="1:64" s="10" customFormat="1" ht="15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1" t="s">
        <v>410</v>
      </c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</row>
    <row r="12" spans="1:64" s="10" customFormat="1" ht="15.75" customHeight="1">
      <c r="A12" s="36" t="s">
        <v>59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9"/>
      <c r="AE12" s="272">
        <v>1</v>
      </c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4"/>
      <c r="AW12" s="275">
        <v>0.113757</v>
      </c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7"/>
    </row>
    <row r="13" spans="1:64" s="10" customFormat="1" ht="15.75" customHeight="1">
      <c r="A13" s="278" t="s">
        <v>411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80"/>
      <c r="AE13" s="281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3"/>
      <c r="AW13" s="284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6"/>
    </row>
    <row r="14" spans="1:64" s="10" customFormat="1" ht="15" customHeight="1">
      <c r="A14" s="50" t="s">
        <v>412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287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9"/>
      <c r="AW14" s="290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2"/>
    </row>
    <row r="15" spans="1:64" s="10" customFormat="1" ht="15.75" customHeight="1">
      <c r="A15" s="73" t="s">
        <v>413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272" t="s">
        <v>414</v>
      </c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4"/>
      <c r="AW15" s="275" t="s">
        <v>86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7"/>
    </row>
    <row r="16" spans="1:64" s="10" customFormat="1" ht="15.75" customHeight="1">
      <c r="A16" s="293" t="s">
        <v>415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5"/>
      <c r="AE16" s="281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3"/>
      <c r="AW16" s="284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6"/>
    </row>
    <row r="17" spans="1:64" s="10" customFormat="1" ht="15.75" customHeight="1">
      <c r="A17" s="293" t="s">
        <v>416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5"/>
      <c r="AE17" s="281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3"/>
      <c r="AW17" s="284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6"/>
    </row>
    <row r="18" spans="1:64" s="10" customFormat="1" ht="15.75" customHeight="1">
      <c r="A18" s="50" t="s">
        <v>417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287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9"/>
      <c r="AW18" s="290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2"/>
    </row>
    <row r="19" spans="1:64" s="10" customFormat="1" ht="15.75" customHeight="1">
      <c r="A19" s="73" t="s">
        <v>413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272" t="s">
        <v>418</v>
      </c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4"/>
      <c r="AW19" s="275">
        <v>0.9935</v>
      </c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7"/>
    </row>
    <row r="20" spans="1:64" s="10" customFormat="1" ht="15.75" customHeight="1">
      <c r="A20" s="278" t="s">
        <v>419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80"/>
      <c r="AE20" s="281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3"/>
      <c r="AW20" s="284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6"/>
    </row>
    <row r="21" spans="1:64" s="10" customFormat="1" ht="15.75" customHeight="1">
      <c r="A21" s="50" t="s">
        <v>420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287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9"/>
      <c r="AW21" s="290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2"/>
    </row>
    <row r="22" spans="1:64" s="10" customFormat="1" ht="20.25">
      <c r="A22" s="296" t="s">
        <v>421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7" t="s">
        <v>422</v>
      </c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8">
        <v>0.135365</v>
      </c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</row>
    <row r="23" spans="1:64" s="10" customFormat="1" ht="20.25">
      <c r="A23" s="296" t="s">
        <v>423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7" t="s">
        <v>422</v>
      </c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8" t="s">
        <v>86</v>
      </c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</row>
    <row r="24" spans="1:64" s="10" customFormat="1" ht="20.25">
      <c r="A24" s="296" t="s">
        <v>424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7" t="s">
        <v>422</v>
      </c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8">
        <v>1.0102</v>
      </c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</row>
    <row r="25" spans="1:64" s="10" customFormat="1" ht="15" customHeight="1">
      <c r="A25" s="49" t="s">
        <v>425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299" t="s">
        <v>426</v>
      </c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1"/>
      <c r="AW25" s="275">
        <v>0</v>
      </c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7"/>
    </row>
    <row r="26" spans="1:64" s="10" customFormat="1" ht="15" customHeight="1">
      <c r="A26" s="50" t="s">
        <v>427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302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4"/>
      <c r="AW26" s="290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2"/>
    </row>
    <row r="27" spans="1:64" s="10" customFormat="1" ht="15" customHeight="1">
      <c r="A27" s="49" t="s">
        <v>425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299" t="s">
        <v>426</v>
      </c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4"/>
      <c r="AW27" s="275" t="s">
        <v>86</v>
      </c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</row>
    <row r="28" spans="1:64" s="10" customFormat="1" ht="15" customHeight="1">
      <c r="A28" s="278" t="s">
        <v>428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80"/>
      <c r="AE28" s="281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3"/>
      <c r="AW28" s="284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6"/>
    </row>
    <row r="29" spans="1:64" s="10" customFormat="1" ht="15" customHeight="1">
      <c r="A29" s="278" t="s">
        <v>429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80"/>
      <c r="AE29" s="281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3"/>
      <c r="AW29" s="284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6"/>
    </row>
    <row r="30" spans="1:64" s="10" customFormat="1" ht="15" customHeight="1">
      <c r="A30" s="278" t="s">
        <v>416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80"/>
      <c r="AE30" s="281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  <c r="AW30" s="284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6"/>
    </row>
    <row r="31" spans="1:64" s="10" customFormat="1" ht="15" customHeight="1">
      <c r="A31" s="50" t="s">
        <v>430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287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9"/>
      <c r="AW31" s="290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2"/>
    </row>
    <row r="32" spans="1:64" s="10" customFormat="1" ht="15" customHeight="1">
      <c r="A32" s="49" t="s">
        <v>425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99" t="s">
        <v>426</v>
      </c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4"/>
      <c r="AW32" s="275">
        <v>0</v>
      </c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7"/>
    </row>
    <row r="33" spans="1:64" s="10" customFormat="1" ht="15" customHeight="1">
      <c r="A33" s="278" t="s">
        <v>428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80"/>
      <c r="AE33" s="281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3"/>
      <c r="AW33" s="284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6"/>
    </row>
    <row r="34" spans="1:64" s="10" customFormat="1" ht="15" customHeight="1">
      <c r="A34" s="50" t="s">
        <v>431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287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9"/>
      <c r="AW34" s="290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2"/>
    </row>
    <row r="37" spans="1:64" ht="15.75">
      <c r="A37" s="21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s">
        <v>190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>
      <c r="A38" s="13" t="s">
        <v>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 t="s">
        <v>13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 t="s">
        <v>1</v>
      </c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</sheetData>
  <sheetProtection/>
  <mergeCells count="56">
    <mergeCell ref="A37:V37"/>
    <mergeCell ref="W37:AR37"/>
    <mergeCell ref="AS37:BL37"/>
    <mergeCell ref="A38:V38"/>
    <mergeCell ref="W38:AR38"/>
    <mergeCell ref="AS38:BL38"/>
    <mergeCell ref="A31:AD31"/>
    <mergeCell ref="A32:AD32"/>
    <mergeCell ref="AE32:AV34"/>
    <mergeCell ref="AW32:BL34"/>
    <mergeCell ref="A33:AD33"/>
    <mergeCell ref="A34:AD34"/>
    <mergeCell ref="A25:AD25"/>
    <mergeCell ref="AE25:AV26"/>
    <mergeCell ref="AW25:BL26"/>
    <mergeCell ref="A26:AD26"/>
    <mergeCell ref="A27:AD27"/>
    <mergeCell ref="AE27:AV31"/>
    <mergeCell ref="AW27:BL31"/>
    <mergeCell ref="A28:AD28"/>
    <mergeCell ref="A29:AD29"/>
    <mergeCell ref="A30:AD30"/>
    <mergeCell ref="A23:AD23"/>
    <mergeCell ref="AE23:AV23"/>
    <mergeCell ref="AW23:BL23"/>
    <mergeCell ref="A24:AD24"/>
    <mergeCell ref="AE24:AV24"/>
    <mergeCell ref="AW24:BL24"/>
    <mergeCell ref="A19:AD19"/>
    <mergeCell ref="AE19:AV21"/>
    <mergeCell ref="AW19:BL21"/>
    <mergeCell ref="A20:AD20"/>
    <mergeCell ref="A21:AD21"/>
    <mergeCell ref="A22:AD22"/>
    <mergeCell ref="AE22:AV22"/>
    <mergeCell ref="AW22:BL22"/>
    <mergeCell ref="A15:AD15"/>
    <mergeCell ref="AE15:AV18"/>
    <mergeCell ref="AW15:BL18"/>
    <mergeCell ref="A16:AD16"/>
    <mergeCell ref="A17:AD17"/>
    <mergeCell ref="A18:AD18"/>
    <mergeCell ref="A11:AD11"/>
    <mergeCell ref="AE11:AV11"/>
    <mergeCell ref="AW11:BL11"/>
    <mergeCell ref="A12:AD12"/>
    <mergeCell ref="AE12:AV14"/>
    <mergeCell ref="AW12:BL14"/>
    <mergeCell ref="A13:AD13"/>
    <mergeCell ref="A14:AD14"/>
    <mergeCell ref="A5:BL5"/>
    <mergeCell ref="A6:BL6"/>
    <mergeCell ref="A7:BL7"/>
    <mergeCell ref="A10:AD10"/>
    <mergeCell ref="AE10:AV10"/>
    <mergeCell ref="AW10:BL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47"/>
  <sheetViews>
    <sheetView zoomScalePageLayoutView="0" workbookViewId="0" topLeftCell="A1">
      <selection activeCell="CF12" sqref="CF12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BL1" s="2" t="s">
        <v>16</v>
      </c>
    </row>
    <row r="2" s="1" customFormat="1" ht="11.25">
      <c r="BL2" s="2" t="s">
        <v>2</v>
      </c>
    </row>
    <row r="3" s="10" customFormat="1" ht="15.75"/>
    <row r="4" s="10" customFormat="1" ht="15.75"/>
    <row r="5" spans="1:64" s="5" customFormat="1" ht="18.75">
      <c r="A5" s="305" t="s">
        <v>432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5" customFormat="1" ht="18.75">
      <c r="A6" s="23" t="s">
        <v>433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5" customFormat="1" ht="18.75">
      <c r="A7" s="23" t="s">
        <v>44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="10" customFormat="1" ht="15.75"/>
    <row r="9" s="10" customFormat="1" ht="15.75"/>
    <row r="10" spans="1:64" s="10" customFormat="1" ht="15.75">
      <c r="A10" s="268" t="s">
        <v>45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 t="s">
        <v>409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 t="s">
        <v>74</v>
      </c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</row>
    <row r="11" spans="1:64" s="10" customFormat="1" ht="15.7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8"/>
      <c r="X11" s="309" t="s">
        <v>434</v>
      </c>
      <c r="Y11" s="310"/>
      <c r="Z11" s="310"/>
      <c r="AA11" s="310"/>
      <c r="AB11" s="310"/>
      <c r="AC11" s="310"/>
      <c r="AD11" s="310"/>
      <c r="AE11" s="310"/>
      <c r="AF11" s="310"/>
      <c r="AG11" s="310"/>
      <c r="AH11" s="311"/>
      <c r="AI11" s="309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1"/>
    </row>
    <row r="12" spans="1:64" s="10" customFormat="1" ht="15.75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1" t="s">
        <v>435</v>
      </c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</row>
    <row r="13" spans="1:64" s="10" customFormat="1" ht="15.75" customHeight="1">
      <c r="A13" s="36" t="s">
        <v>436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9"/>
      <c r="X13" s="272"/>
      <c r="Y13" s="273"/>
      <c r="Z13" s="273"/>
      <c r="AA13" s="273"/>
      <c r="AB13" s="273"/>
      <c r="AC13" s="273"/>
      <c r="AD13" s="273"/>
      <c r="AE13" s="273"/>
      <c r="AF13" s="273"/>
      <c r="AG13" s="273"/>
      <c r="AH13" s="274"/>
      <c r="AI13" s="312" t="s">
        <v>437</v>
      </c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4"/>
    </row>
    <row r="14" spans="1:64" s="10" customFormat="1" ht="15.75" customHeight="1">
      <c r="A14" s="278" t="s">
        <v>438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80"/>
      <c r="X14" s="281"/>
      <c r="Y14" s="282"/>
      <c r="Z14" s="282"/>
      <c r="AA14" s="282"/>
      <c r="AB14" s="282"/>
      <c r="AC14" s="282"/>
      <c r="AD14" s="282"/>
      <c r="AE14" s="282"/>
      <c r="AF14" s="282"/>
      <c r="AG14" s="282"/>
      <c r="AH14" s="283"/>
      <c r="AI14" s="315" t="s">
        <v>416</v>
      </c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7"/>
    </row>
    <row r="15" spans="1:64" s="10" customFormat="1" ht="15" customHeight="1">
      <c r="A15" s="318" t="s">
        <v>439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281"/>
      <c r="Y15" s="282"/>
      <c r="Z15" s="282"/>
      <c r="AA15" s="282"/>
      <c r="AB15" s="282"/>
      <c r="AC15" s="282"/>
      <c r="AD15" s="282"/>
      <c r="AE15" s="282"/>
      <c r="AF15" s="282"/>
      <c r="AG15" s="282"/>
      <c r="AH15" s="283"/>
      <c r="AI15" s="319" t="s">
        <v>440</v>
      </c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</row>
    <row r="16" spans="1:64" s="10" customFormat="1" ht="15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81"/>
      <c r="Y16" s="282"/>
      <c r="Z16" s="282"/>
      <c r="AA16" s="282"/>
      <c r="AB16" s="282"/>
      <c r="AC16" s="282"/>
      <c r="AD16" s="282"/>
      <c r="AE16" s="282"/>
      <c r="AF16" s="282"/>
      <c r="AG16" s="282"/>
      <c r="AH16" s="283"/>
      <c r="AI16" s="315" t="s">
        <v>441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7"/>
    </row>
    <row r="17" spans="1:64" s="10" customFormat="1" ht="15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287"/>
      <c r="Y17" s="288"/>
      <c r="Z17" s="288"/>
      <c r="AA17" s="288"/>
      <c r="AB17" s="288"/>
      <c r="AC17" s="288"/>
      <c r="AD17" s="288"/>
      <c r="AE17" s="288"/>
      <c r="AF17" s="288"/>
      <c r="AG17" s="288"/>
      <c r="AH17" s="289"/>
      <c r="AI17" s="320" t="s">
        <v>442</v>
      </c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2"/>
    </row>
    <row r="18" spans="1:34" s="10" customFormat="1" ht="15.75" customHeight="1">
      <c r="A18" s="36" t="s">
        <v>443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9"/>
      <c r="X18" s="272"/>
      <c r="Y18" s="273"/>
      <c r="Z18" s="273"/>
      <c r="AA18" s="273"/>
      <c r="AB18" s="273"/>
      <c r="AC18" s="273"/>
      <c r="AD18" s="273"/>
      <c r="AE18" s="273"/>
      <c r="AF18" s="273"/>
      <c r="AG18" s="273"/>
      <c r="AH18" s="274"/>
    </row>
    <row r="19" spans="1:64" s="10" customFormat="1" ht="15.75" customHeight="1">
      <c r="A19" s="278" t="s">
        <v>444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80"/>
      <c r="X19" s="281"/>
      <c r="Y19" s="282"/>
      <c r="Z19" s="282"/>
      <c r="AA19" s="282"/>
      <c r="AB19" s="282"/>
      <c r="AC19" s="282"/>
      <c r="AD19" s="282"/>
      <c r="AE19" s="282"/>
      <c r="AF19" s="282"/>
      <c r="AG19" s="282"/>
      <c r="AH19" s="283"/>
      <c r="AI19" s="312" t="s">
        <v>445</v>
      </c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4"/>
    </row>
    <row r="20" spans="1:64" s="10" customFormat="1" ht="15" customHeight="1">
      <c r="A20" s="50" t="s">
        <v>446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287"/>
      <c r="Y20" s="288"/>
      <c r="Z20" s="288"/>
      <c r="AA20" s="288"/>
      <c r="AB20" s="288"/>
      <c r="AC20" s="288"/>
      <c r="AD20" s="288"/>
      <c r="AE20" s="288"/>
      <c r="AF20" s="288"/>
      <c r="AG20" s="288"/>
      <c r="AH20" s="289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</row>
    <row r="21" spans="1:64" s="10" customFormat="1" ht="15" customHeight="1">
      <c r="A21" s="49" t="s">
        <v>447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324" t="s">
        <v>448</v>
      </c>
      <c r="Y21" s="325"/>
      <c r="Z21" s="325"/>
      <c r="AA21" s="325"/>
      <c r="AB21" s="325"/>
      <c r="AC21" s="325"/>
      <c r="AD21" s="325"/>
      <c r="AE21" s="325"/>
      <c r="AF21" s="325"/>
      <c r="AG21" s="325"/>
      <c r="AH21" s="326"/>
      <c r="AI21" s="327">
        <v>0</v>
      </c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9"/>
    </row>
    <row r="22" spans="1:64" s="10" customFormat="1" ht="15" customHeight="1">
      <c r="A22" s="278" t="s">
        <v>449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80"/>
      <c r="X22" s="309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330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2"/>
    </row>
    <row r="23" spans="1:64" s="10" customFormat="1" ht="15" customHeight="1">
      <c r="A23" s="50" t="s">
        <v>450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333"/>
      <c r="Y23" s="334"/>
      <c r="Z23" s="334"/>
      <c r="AA23" s="334"/>
      <c r="AB23" s="334"/>
      <c r="AC23" s="334"/>
      <c r="AD23" s="334"/>
      <c r="AE23" s="334"/>
      <c r="AF23" s="334"/>
      <c r="AG23" s="334"/>
      <c r="AH23" s="335"/>
      <c r="AI23" s="336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8"/>
    </row>
    <row r="24" spans="1:64" s="10" customFormat="1" ht="15" customHeight="1">
      <c r="A24" s="49" t="s">
        <v>451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324" t="s">
        <v>448</v>
      </c>
      <c r="Y24" s="325"/>
      <c r="Z24" s="325"/>
      <c r="AA24" s="325"/>
      <c r="AB24" s="325"/>
      <c r="AC24" s="325"/>
      <c r="AD24" s="325"/>
      <c r="AE24" s="325"/>
      <c r="AF24" s="325"/>
      <c r="AG24" s="325"/>
      <c r="AH24" s="326"/>
      <c r="AI24" s="327">
        <v>0</v>
      </c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9"/>
    </row>
    <row r="25" spans="1:64" s="10" customFormat="1" ht="15" customHeight="1">
      <c r="A25" s="278" t="s">
        <v>452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80"/>
      <c r="X25" s="309"/>
      <c r="Y25" s="310"/>
      <c r="Z25" s="310"/>
      <c r="AA25" s="310"/>
      <c r="AB25" s="310"/>
      <c r="AC25" s="310"/>
      <c r="AD25" s="310"/>
      <c r="AE25" s="310"/>
      <c r="AF25" s="310"/>
      <c r="AG25" s="310"/>
      <c r="AH25" s="311"/>
      <c r="AI25" s="330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2"/>
    </row>
    <row r="26" spans="1:64" s="10" customFormat="1" ht="15" customHeight="1">
      <c r="A26" s="50" t="s">
        <v>453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333"/>
      <c r="Y26" s="334"/>
      <c r="Z26" s="334"/>
      <c r="AA26" s="334"/>
      <c r="AB26" s="334"/>
      <c r="AC26" s="334"/>
      <c r="AD26" s="334"/>
      <c r="AE26" s="334"/>
      <c r="AF26" s="334"/>
      <c r="AG26" s="334"/>
      <c r="AH26" s="335"/>
      <c r="AI26" s="336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8"/>
    </row>
    <row r="27" spans="1:64" s="10" customFormat="1" ht="15" customHeight="1">
      <c r="A27" s="49" t="s">
        <v>454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24" t="s">
        <v>455</v>
      </c>
      <c r="Y27" s="325"/>
      <c r="Z27" s="325"/>
      <c r="AA27" s="325"/>
      <c r="AB27" s="325"/>
      <c r="AC27" s="325"/>
      <c r="AD27" s="325"/>
      <c r="AE27" s="325"/>
      <c r="AF27" s="325"/>
      <c r="AG27" s="325"/>
      <c r="AH27" s="326"/>
      <c r="AI27" s="327">
        <v>0</v>
      </c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9"/>
    </row>
    <row r="28" spans="1:64" s="10" customFormat="1" ht="15" customHeight="1">
      <c r="A28" s="278" t="s">
        <v>456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80"/>
      <c r="X28" s="309"/>
      <c r="Y28" s="310"/>
      <c r="Z28" s="310"/>
      <c r="AA28" s="310"/>
      <c r="AB28" s="310"/>
      <c r="AC28" s="310"/>
      <c r="AD28" s="310"/>
      <c r="AE28" s="310"/>
      <c r="AF28" s="310"/>
      <c r="AG28" s="310"/>
      <c r="AH28" s="311"/>
      <c r="AI28" s="330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2"/>
    </row>
    <row r="29" spans="1:64" s="10" customFormat="1" ht="15" customHeight="1">
      <c r="A29" s="50" t="s">
        <v>457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33"/>
      <c r="Y29" s="334"/>
      <c r="Z29" s="334"/>
      <c r="AA29" s="334"/>
      <c r="AB29" s="334"/>
      <c r="AC29" s="334"/>
      <c r="AD29" s="334"/>
      <c r="AE29" s="334"/>
      <c r="AF29" s="334"/>
      <c r="AG29" s="334"/>
      <c r="AH29" s="335"/>
      <c r="AI29" s="336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8"/>
    </row>
    <row r="33" spans="1:64" s="10" customFormat="1" ht="15.75">
      <c r="A33" s="21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s">
        <v>190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s="8" customFormat="1" ht="10.5">
      <c r="A34" s="13" t="s">
        <v>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13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 t="s">
        <v>1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7" spans="1:60" s="340" customFormat="1" ht="48" customHeight="1">
      <c r="A37" s="339" t="s">
        <v>458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</row>
    <row r="38" spans="1:60" s="342" customFormat="1" ht="18.75" customHeight="1">
      <c r="A38" s="341" t="s">
        <v>459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</row>
    <row r="39" s="343" customFormat="1" ht="18.75" customHeight="1"/>
    <row r="40" s="339" customFormat="1" ht="12.75">
      <c r="A40" s="339" t="s">
        <v>460</v>
      </c>
    </row>
    <row r="41" s="339" customFormat="1" ht="17.25" customHeight="1">
      <c r="A41" s="339" t="s">
        <v>461</v>
      </c>
    </row>
    <row r="42" s="339" customFormat="1" ht="12.75">
      <c r="A42" s="339" t="s">
        <v>462</v>
      </c>
    </row>
    <row r="43" s="339" customFormat="1" ht="12.75">
      <c r="A43" s="339" t="s">
        <v>463</v>
      </c>
    </row>
    <row r="44" s="339" customFormat="1" ht="12.75">
      <c r="A44" s="339" t="s">
        <v>464</v>
      </c>
    </row>
    <row r="45" s="339" customFormat="1" ht="12.75">
      <c r="A45" s="339" t="s">
        <v>465</v>
      </c>
    </row>
    <row r="46" s="339" customFormat="1" ht="12.75">
      <c r="A46" s="339" t="s">
        <v>466</v>
      </c>
    </row>
    <row r="47" s="339" customFormat="1" ht="12.75">
      <c r="A47" s="339" t="s">
        <v>467</v>
      </c>
    </row>
    <row r="49" s="339" customFormat="1" ht="12.75"/>
  </sheetData>
  <sheetProtection/>
  <mergeCells count="50">
    <mergeCell ref="A34:V34"/>
    <mergeCell ref="W34:AR34"/>
    <mergeCell ref="AS34:BL34"/>
    <mergeCell ref="A27:W27"/>
    <mergeCell ref="X27:AH29"/>
    <mergeCell ref="AI27:BL29"/>
    <mergeCell ref="A28:W28"/>
    <mergeCell ref="A29:W29"/>
    <mergeCell ref="A33:V33"/>
    <mergeCell ref="W33:AR33"/>
    <mergeCell ref="AS33:BL33"/>
    <mergeCell ref="A21:W21"/>
    <mergeCell ref="X21:AH23"/>
    <mergeCell ref="AI21:BL23"/>
    <mergeCell ref="A22:W22"/>
    <mergeCell ref="A23:W23"/>
    <mergeCell ref="A24:W24"/>
    <mergeCell ref="X24:AH26"/>
    <mergeCell ref="AI24:BL26"/>
    <mergeCell ref="A25:W25"/>
    <mergeCell ref="A26:W26"/>
    <mergeCell ref="AI17:BL17"/>
    <mergeCell ref="A18:W18"/>
    <mergeCell ref="X18:AH20"/>
    <mergeCell ref="A19:W19"/>
    <mergeCell ref="AI19:BL19"/>
    <mergeCell ref="A20:W20"/>
    <mergeCell ref="AI20:BL20"/>
    <mergeCell ref="A13:W13"/>
    <mergeCell ref="X13:AH17"/>
    <mergeCell ref="AI13:BL13"/>
    <mergeCell ref="A14:W14"/>
    <mergeCell ref="AI14:BL14"/>
    <mergeCell ref="A15:W15"/>
    <mergeCell ref="AI15:BL15"/>
    <mergeCell ref="A16:W16"/>
    <mergeCell ref="AI16:BL16"/>
    <mergeCell ref="A17:W17"/>
    <mergeCell ref="A11:W11"/>
    <mergeCell ref="X11:AH11"/>
    <mergeCell ref="AI11:BL11"/>
    <mergeCell ref="A12:W12"/>
    <mergeCell ref="X12:AH12"/>
    <mergeCell ref="AI12:BL12"/>
    <mergeCell ref="A5:BL5"/>
    <mergeCell ref="A6:BL6"/>
    <mergeCell ref="A7:BL7"/>
    <mergeCell ref="A10:W10"/>
    <mergeCell ref="X10:AH10"/>
    <mergeCell ref="AI10:BL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49">
      <selection activeCell="A1" sqref="A1:IV16384"/>
    </sheetView>
  </sheetViews>
  <sheetFormatPr defaultColWidth="1.37890625" defaultRowHeight="12.75"/>
  <cols>
    <col min="1" max="8" width="1.37890625" style="3" customWidth="1"/>
    <col min="9" max="9" width="7.625" style="3" customWidth="1"/>
    <col min="10" max="10" width="7.25390625" style="3" customWidth="1"/>
    <col min="11" max="11" width="1.37890625" style="3" customWidth="1"/>
    <col min="12" max="12" width="3.125" style="3" customWidth="1"/>
    <col min="13" max="13" width="2.00390625" style="3" customWidth="1"/>
    <col min="14" max="15" width="1.37890625" style="3" customWidth="1"/>
    <col min="16" max="16" width="2.875" style="3" customWidth="1"/>
    <col min="17" max="17" width="5.125" style="3" customWidth="1"/>
    <col min="18" max="18" width="12.625" style="3" customWidth="1"/>
    <col min="19" max="19" width="4.875" style="3" customWidth="1"/>
    <col min="20" max="20" width="1.37890625" style="3" customWidth="1"/>
    <col min="21" max="21" width="6.75390625" style="3" customWidth="1"/>
    <col min="22" max="23" width="1.37890625" style="3" customWidth="1"/>
    <col min="24" max="24" width="5.75390625" style="3" customWidth="1"/>
    <col min="25" max="26" width="1.37890625" style="3" customWidth="1"/>
    <col min="27" max="27" width="2.125" style="3" customWidth="1"/>
    <col min="28" max="28" width="3.00390625" style="3" customWidth="1"/>
    <col min="29" max="29" width="1.37890625" style="3" customWidth="1"/>
    <col min="30" max="31" width="2.375" style="3" customWidth="1"/>
    <col min="32" max="32" width="3.00390625" style="3" customWidth="1"/>
    <col min="33" max="77" width="1.37890625" style="3" customWidth="1"/>
    <col min="78" max="78" width="5.25390625" style="3" customWidth="1"/>
    <col min="79" max="79" width="1.37890625" style="3" customWidth="1"/>
    <col min="80" max="80" width="3.625" style="3" customWidth="1"/>
    <col min="81" max="81" width="1.37890625" style="3" customWidth="1"/>
    <col min="82" max="82" width="2.625" style="3" customWidth="1"/>
    <col min="83" max="83" width="6.375" style="3" customWidth="1"/>
    <col min="84" max="84" width="1.37890625" style="3" customWidth="1"/>
    <col min="85" max="85" width="5.25390625" style="3" customWidth="1"/>
    <col min="86" max="86" width="4.125" style="3" customWidth="1"/>
    <col min="87" max="87" width="1.37890625" style="3" customWidth="1"/>
    <col min="88" max="88" width="2.75390625" style="3" customWidth="1"/>
    <col min="89" max="89" width="2.125" style="3" customWidth="1"/>
    <col min="90" max="90" width="1.37890625" style="3" customWidth="1"/>
    <col min="91" max="91" width="3.625" style="3" customWidth="1"/>
    <col min="92" max="95" width="1.37890625" style="3" customWidth="1"/>
    <col min="96" max="96" width="5.375" style="3" customWidth="1"/>
    <col min="97" max="98" width="1.37890625" style="3" customWidth="1"/>
    <col min="99" max="99" width="6.375" style="3" customWidth="1"/>
    <col min="100" max="100" width="9.00390625" style="3" customWidth="1"/>
    <col min="101" max="16384" width="1.37890625" style="3" customWidth="1"/>
  </cols>
  <sheetData>
    <row r="1" spans="86:106" ht="15"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16</v>
      </c>
      <c r="CV1" s="1"/>
      <c r="CW1" s="1"/>
      <c r="CX1" s="1"/>
      <c r="CY1" s="1"/>
      <c r="CZ1" s="1"/>
      <c r="DA1" s="1"/>
      <c r="DB1" s="1"/>
    </row>
    <row r="2" spans="86:106" ht="15"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2" t="s">
        <v>2</v>
      </c>
      <c r="CV2" s="1"/>
      <c r="CW2" s="1"/>
      <c r="CX2" s="1"/>
      <c r="CY2" s="1"/>
      <c r="CZ2" s="1"/>
      <c r="DA2" s="1"/>
      <c r="DB2" s="1"/>
    </row>
    <row r="3" spans="86:106" ht="15"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2"/>
      <c r="CV3" s="1"/>
      <c r="CW3" s="1"/>
      <c r="CX3" s="1"/>
      <c r="CY3" s="1"/>
      <c r="CZ3" s="1"/>
      <c r="DA3" s="1"/>
      <c r="DB3" s="1"/>
    </row>
    <row r="4" spans="1:256" ht="15.75" customHeight="1">
      <c r="A4" s="305" t="s">
        <v>468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305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305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7.25" customHeight="1">
      <c r="A5" s="305" t="s">
        <v>469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64" s="5" customFormat="1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6"/>
      <c r="AA6" s="6"/>
      <c r="AB6" s="6" t="s">
        <v>5</v>
      </c>
      <c r="AC6" s="24" t="s">
        <v>470</v>
      </c>
      <c r="AD6" s="24"/>
      <c r="AE6" s="24"/>
      <c r="AF6" s="24"/>
      <c r="AG6" s="24"/>
      <c r="AH6" s="24"/>
      <c r="AI6" s="7" t="s">
        <v>6</v>
      </c>
      <c r="AJ6" s="4"/>
      <c r="AK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99" s="4" customFormat="1" ht="20.25" customHeight="1">
      <c r="A7" s="344" t="s">
        <v>24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</row>
    <row r="8" spans="1:99" s="8" customFormat="1" ht="12.75">
      <c r="A8" s="345" t="s">
        <v>25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</row>
    <row r="9" spans="1:99" s="359" customFormat="1" ht="10.5">
      <c r="A9" s="347" t="s">
        <v>471</v>
      </c>
      <c r="B9" s="348"/>
      <c r="C9" s="349" t="s">
        <v>472</v>
      </c>
      <c r="D9" s="350"/>
      <c r="E9" s="350"/>
      <c r="F9" s="350"/>
      <c r="G9" s="351"/>
      <c r="H9" s="352" t="s">
        <v>473</v>
      </c>
      <c r="I9" s="350"/>
      <c r="J9" s="351"/>
      <c r="K9" s="349" t="s">
        <v>474</v>
      </c>
      <c r="L9" s="350"/>
      <c r="M9" s="351"/>
      <c r="N9" s="349" t="s">
        <v>475</v>
      </c>
      <c r="O9" s="350"/>
      <c r="P9" s="351"/>
      <c r="Q9" s="349" t="s">
        <v>476</v>
      </c>
      <c r="R9" s="350"/>
      <c r="S9" s="351"/>
      <c r="T9" s="349" t="s">
        <v>477</v>
      </c>
      <c r="U9" s="350"/>
      <c r="V9" s="351"/>
      <c r="W9" s="349" t="s">
        <v>478</v>
      </c>
      <c r="X9" s="350"/>
      <c r="Y9" s="351"/>
      <c r="Z9" s="353" t="s">
        <v>479</v>
      </c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5"/>
      <c r="AT9" s="353" t="s">
        <v>480</v>
      </c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5"/>
      <c r="BZ9" s="352" t="s">
        <v>481</v>
      </c>
      <c r="CA9" s="350"/>
      <c r="CB9" s="351"/>
      <c r="CC9" s="352" t="s">
        <v>482</v>
      </c>
      <c r="CD9" s="350"/>
      <c r="CE9" s="351"/>
      <c r="CF9" s="352" t="s">
        <v>483</v>
      </c>
      <c r="CG9" s="350"/>
      <c r="CH9" s="351"/>
      <c r="CI9" s="349" t="s">
        <v>484</v>
      </c>
      <c r="CJ9" s="350"/>
      <c r="CK9" s="351"/>
      <c r="CL9" s="352" t="s">
        <v>485</v>
      </c>
      <c r="CM9" s="356"/>
      <c r="CN9" s="350"/>
      <c r="CO9" s="351"/>
      <c r="CP9" s="352" t="s">
        <v>486</v>
      </c>
      <c r="CQ9" s="350"/>
      <c r="CR9" s="351"/>
      <c r="CS9" s="357" t="s">
        <v>487</v>
      </c>
      <c r="CT9" s="358"/>
      <c r="CU9" s="358"/>
    </row>
    <row r="10" spans="1:99" s="359" customFormat="1" ht="19.5" customHeight="1">
      <c r="A10" s="360"/>
      <c r="B10" s="361"/>
      <c r="C10" s="362"/>
      <c r="D10" s="363"/>
      <c r="E10" s="363"/>
      <c r="F10" s="363"/>
      <c r="G10" s="364"/>
      <c r="H10" s="362"/>
      <c r="I10" s="363"/>
      <c r="J10" s="364"/>
      <c r="K10" s="362"/>
      <c r="L10" s="363"/>
      <c r="M10" s="364"/>
      <c r="N10" s="362"/>
      <c r="O10" s="363"/>
      <c r="P10" s="364"/>
      <c r="Q10" s="362"/>
      <c r="R10" s="363"/>
      <c r="S10" s="364"/>
      <c r="T10" s="362"/>
      <c r="U10" s="363"/>
      <c r="V10" s="364"/>
      <c r="W10" s="362"/>
      <c r="X10" s="363"/>
      <c r="Y10" s="364"/>
      <c r="Z10" s="365" t="s">
        <v>488</v>
      </c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7"/>
      <c r="AT10" s="368" t="s">
        <v>489</v>
      </c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70"/>
      <c r="BZ10" s="362"/>
      <c r="CA10" s="363"/>
      <c r="CB10" s="364"/>
      <c r="CC10" s="362"/>
      <c r="CD10" s="363"/>
      <c r="CE10" s="364"/>
      <c r="CF10" s="362"/>
      <c r="CG10" s="363"/>
      <c r="CH10" s="364"/>
      <c r="CI10" s="362"/>
      <c r="CJ10" s="363"/>
      <c r="CK10" s="364"/>
      <c r="CL10" s="362"/>
      <c r="CM10" s="363"/>
      <c r="CN10" s="363"/>
      <c r="CO10" s="364"/>
      <c r="CP10" s="362"/>
      <c r="CQ10" s="363"/>
      <c r="CR10" s="364"/>
      <c r="CS10" s="358"/>
      <c r="CT10" s="358"/>
      <c r="CU10" s="358"/>
    </row>
    <row r="11" spans="1:99" s="359" customFormat="1" ht="10.5">
      <c r="A11" s="360"/>
      <c r="B11" s="361"/>
      <c r="C11" s="362"/>
      <c r="D11" s="363"/>
      <c r="E11" s="363"/>
      <c r="F11" s="363"/>
      <c r="G11" s="364"/>
      <c r="H11" s="362"/>
      <c r="I11" s="363"/>
      <c r="J11" s="364"/>
      <c r="K11" s="362"/>
      <c r="L11" s="363"/>
      <c r="M11" s="364"/>
      <c r="N11" s="362"/>
      <c r="O11" s="363"/>
      <c r="P11" s="364"/>
      <c r="Q11" s="362"/>
      <c r="R11" s="363"/>
      <c r="S11" s="364"/>
      <c r="T11" s="362"/>
      <c r="U11" s="363"/>
      <c r="V11" s="364"/>
      <c r="W11" s="362"/>
      <c r="X11" s="363"/>
      <c r="Y11" s="364"/>
      <c r="Z11" s="371" t="s">
        <v>490</v>
      </c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3"/>
      <c r="AT11" s="371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3"/>
      <c r="BZ11" s="362"/>
      <c r="CA11" s="363"/>
      <c r="CB11" s="364"/>
      <c r="CC11" s="362"/>
      <c r="CD11" s="363"/>
      <c r="CE11" s="364"/>
      <c r="CF11" s="362"/>
      <c r="CG11" s="363"/>
      <c r="CH11" s="364"/>
      <c r="CI11" s="362"/>
      <c r="CJ11" s="363"/>
      <c r="CK11" s="364"/>
      <c r="CL11" s="362"/>
      <c r="CM11" s="363"/>
      <c r="CN11" s="363"/>
      <c r="CO11" s="364"/>
      <c r="CP11" s="362"/>
      <c r="CQ11" s="363"/>
      <c r="CR11" s="364"/>
      <c r="CS11" s="358"/>
      <c r="CT11" s="358"/>
      <c r="CU11" s="358"/>
    </row>
    <row r="12" spans="1:99" s="359" customFormat="1" ht="10.5">
      <c r="A12" s="360"/>
      <c r="B12" s="361"/>
      <c r="C12" s="362"/>
      <c r="D12" s="363"/>
      <c r="E12" s="363"/>
      <c r="F12" s="363"/>
      <c r="G12" s="364"/>
      <c r="H12" s="362"/>
      <c r="I12" s="363"/>
      <c r="J12" s="364"/>
      <c r="K12" s="362"/>
      <c r="L12" s="363"/>
      <c r="M12" s="364"/>
      <c r="N12" s="362"/>
      <c r="O12" s="363"/>
      <c r="P12" s="364"/>
      <c r="Q12" s="362"/>
      <c r="R12" s="363"/>
      <c r="S12" s="364"/>
      <c r="T12" s="362"/>
      <c r="U12" s="363"/>
      <c r="V12" s="364"/>
      <c r="W12" s="362"/>
      <c r="X12" s="363"/>
      <c r="Y12" s="364"/>
      <c r="Z12" s="353" t="s">
        <v>491</v>
      </c>
      <c r="AA12" s="354"/>
      <c r="AB12" s="354"/>
      <c r="AC12" s="354"/>
      <c r="AD12" s="354"/>
      <c r="AE12" s="354"/>
      <c r="AF12" s="354"/>
      <c r="AG12" s="354"/>
      <c r="AH12" s="354"/>
      <c r="AI12" s="354"/>
      <c r="AJ12" s="355"/>
      <c r="AK12" s="349" t="s">
        <v>492</v>
      </c>
      <c r="AL12" s="350"/>
      <c r="AM12" s="351"/>
      <c r="AN12" s="349" t="s">
        <v>493</v>
      </c>
      <c r="AO12" s="350"/>
      <c r="AP12" s="351"/>
      <c r="AQ12" s="349" t="s">
        <v>494</v>
      </c>
      <c r="AR12" s="350"/>
      <c r="AS12" s="351"/>
      <c r="AT12" s="353" t="s">
        <v>495</v>
      </c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5"/>
      <c r="BQ12" s="349" t="s">
        <v>492</v>
      </c>
      <c r="BR12" s="350"/>
      <c r="BS12" s="351"/>
      <c r="BT12" s="349" t="s">
        <v>493</v>
      </c>
      <c r="BU12" s="350"/>
      <c r="BV12" s="351"/>
      <c r="BW12" s="349" t="s">
        <v>496</v>
      </c>
      <c r="BX12" s="350"/>
      <c r="BY12" s="351"/>
      <c r="BZ12" s="362"/>
      <c r="CA12" s="363"/>
      <c r="CB12" s="364"/>
      <c r="CC12" s="362"/>
      <c r="CD12" s="363"/>
      <c r="CE12" s="364"/>
      <c r="CF12" s="362"/>
      <c r="CG12" s="363"/>
      <c r="CH12" s="364"/>
      <c r="CI12" s="362"/>
      <c r="CJ12" s="363"/>
      <c r="CK12" s="364"/>
      <c r="CL12" s="362"/>
      <c r="CM12" s="363"/>
      <c r="CN12" s="363"/>
      <c r="CO12" s="364"/>
      <c r="CP12" s="362"/>
      <c r="CQ12" s="363"/>
      <c r="CR12" s="364"/>
      <c r="CS12" s="358"/>
      <c r="CT12" s="358"/>
      <c r="CU12" s="358"/>
    </row>
    <row r="13" spans="1:99" s="359" customFormat="1" ht="10.5">
      <c r="A13" s="360"/>
      <c r="B13" s="361"/>
      <c r="C13" s="362"/>
      <c r="D13" s="363"/>
      <c r="E13" s="363"/>
      <c r="F13" s="363"/>
      <c r="G13" s="364"/>
      <c r="H13" s="362"/>
      <c r="I13" s="363"/>
      <c r="J13" s="364"/>
      <c r="K13" s="362"/>
      <c r="L13" s="363"/>
      <c r="M13" s="364"/>
      <c r="N13" s="362"/>
      <c r="O13" s="363"/>
      <c r="P13" s="364"/>
      <c r="Q13" s="362"/>
      <c r="R13" s="363"/>
      <c r="S13" s="364"/>
      <c r="T13" s="362"/>
      <c r="U13" s="363"/>
      <c r="V13" s="364"/>
      <c r="W13" s="362"/>
      <c r="X13" s="363"/>
      <c r="Y13" s="364"/>
      <c r="Z13" s="371" t="s">
        <v>497</v>
      </c>
      <c r="AA13" s="372"/>
      <c r="AB13" s="372"/>
      <c r="AC13" s="372"/>
      <c r="AD13" s="372"/>
      <c r="AE13" s="372"/>
      <c r="AF13" s="372"/>
      <c r="AG13" s="372"/>
      <c r="AH13" s="372"/>
      <c r="AI13" s="372"/>
      <c r="AJ13" s="373"/>
      <c r="AK13" s="362"/>
      <c r="AL13" s="363"/>
      <c r="AM13" s="364"/>
      <c r="AN13" s="362"/>
      <c r="AO13" s="363"/>
      <c r="AP13" s="364"/>
      <c r="AQ13" s="362"/>
      <c r="AR13" s="363"/>
      <c r="AS13" s="364"/>
      <c r="AT13" s="371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3"/>
      <c r="BQ13" s="362"/>
      <c r="BR13" s="363"/>
      <c r="BS13" s="364"/>
      <c r="BT13" s="362"/>
      <c r="BU13" s="363"/>
      <c r="BV13" s="364"/>
      <c r="BW13" s="362"/>
      <c r="BX13" s="363"/>
      <c r="BY13" s="364"/>
      <c r="BZ13" s="362"/>
      <c r="CA13" s="363"/>
      <c r="CB13" s="364"/>
      <c r="CC13" s="362"/>
      <c r="CD13" s="363"/>
      <c r="CE13" s="364"/>
      <c r="CF13" s="362"/>
      <c r="CG13" s="363"/>
      <c r="CH13" s="364"/>
      <c r="CI13" s="362"/>
      <c r="CJ13" s="363"/>
      <c r="CK13" s="364"/>
      <c r="CL13" s="362"/>
      <c r="CM13" s="363"/>
      <c r="CN13" s="363"/>
      <c r="CO13" s="364"/>
      <c r="CP13" s="362"/>
      <c r="CQ13" s="363"/>
      <c r="CR13" s="364"/>
      <c r="CS13" s="358"/>
      <c r="CT13" s="358"/>
      <c r="CU13" s="358"/>
    </row>
    <row r="14" spans="1:99" s="359" customFormat="1" ht="10.5">
      <c r="A14" s="360"/>
      <c r="B14" s="361"/>
      <c r="C14" s="362"/>
      <c r="D14" s="363"/>
      <c r="E14" s="363"/>
      <c r="F14" s="363"/>
      <c r="G14" s="364"/>
      <c r="H14" s="362"/>
      <c r="I14" s="363"/>
      <c r="J14" s="364"/>
      <c r="K14" s="362"/>
      <c r="L14" s="363"/>
      <c r="M14" s="364"/>
      <c r="N14" s="362"/>
      <c r="O14" s="363"/>
      <c r="P14" s="364"/>
      <c r="Q14" s="362"/>
      <c r="R14" s="363"/>
      <c r="S14" s="364"/>
      <c r="T14" s="362"/>
      <c r="U14" s="363"/>
      <c r="V14" s="364"/>
      <c r="W14" s="362"/>
      <c r="X14" s="363"/>
      <c r="Y14" s="364"/>
      <c r="Z14" s="353" t="s">
        <v>498</v>
      </c>
      <c r="AA14" s="354"/>
      <c r="AB14" s="354"/>
      <c r="AC14" s="355"/>
      <c r="AD14" s="353" t="s">
        <v>499</v>
      </c>
      <c r="AE14" s="354"/>
      <c r="AF14" s="354"/>
      <c r="AG14" s="355"/>
      <c r="AH14" s="349" t="s">
        <v>500</v>
      </c>
      <c r="AI14" s="350"/>
      <c r="AJ14" s="351"/>
      <c r="AK14" s="362"/>
      <c r="AL14" s="363"/>
      <c r="AM14" s="364"/>
      <c r="AN14" s="362"/>
      <c r="AO14" s="363"/>
      <c r="AP14" s="364"/>
      <c r="AQ14" s="362"/>
      <c r="AR14" s="363"/>
      <c r="AS14" s="364"/>
      <c r="AT14" s="353" t="s">
        <v>498</v>
      </c>
      <c r="AU14" s="354"/>
      <c r="AV14" s="354"/>
      <c r="AW14" s="355"/>
      <c r="AX14" s="353" t="s">
        <v>499</v>
      </c>
      <c r="AY14" s="354"/>
      <c r="AZ14" s="354"/>
      <c r="BA14" s="355"/>
      <c r="BB14" s="349" t="s">
        <v>500</v>
      </c>
      <c r="BC14" s="350"/>
      <c r="BD14" s="351"/>
      <c r="BE14" s="349" t="s">
        <v>501</v>
      </c>
      <c r="BF14" s="350"/>
      <c r="BG14" s="351"/>
      <c r="BH14" s="349" t="s">
        <v>502</v>
      </c>
      <c r="BI14" s="350"/>
      <c r="BJ14" s="351"/>
      <c r="BK14" s="349" t="s">
        <v>503</v>
      </c>
      <c r="BL14" s="350"/>
      <c r="BM14" s="351"/>
      <c r="BN14" s="349" t="s">
        <v>504</v>
      </c>
      <c r="BO14" s="350"/>
      <c r="BP14" s="351"/>
      <c r="BQ14" s="362"/>
      <c r="BR14" s="363"/>
      <c r="BS14" s="364"/>
      <c r="BT14" s="362"/>
      <c r="BU14" s="363"/>
      <c r="BV14" s="364"/>
      <c r="BW14" s="362"/>
      <c r="BX14" s="363"/>
      <c r="BY14" s="364"/>
      <c r="BZ14" s="362"/>
      <c r="CA14" s="363"/>
      <c r="CB14" s="364"/>
      <c r="CC14" s="362"/>
      <c r="CD14" s="363"/>
      <c r="CE14" s="364"/>
      <c r="CF14" s="362"/>
      <c r="CG14" s="363"/>
      <c r="CH14" s="364"/>
      <c r="CI14" s="362"/>
      <c r="CJ14" s="363"/>
      <c r="CK14" s="364"/>
      <c r="CL14" s="362"/>
      <c r="CM14" s="363"/>
      <c r="CN14" s="363"/>
      <c r="CO14" s="364"/>
      <c r="CP14" s="362"/>
      <c r="CQ14" s="363"/>
      <c r="CR14" s="364"/>
      <c r="CS14" s="358"/>
      <c r="CT14" s="358"/>
      <c r="CU14" s="358"/>
    </row>
    <row r="15" spans="1:99" s="359" customFormat="1" ht="10.5">
      <c r="A15" s="360"/>
      <c r="B15" s="361"/>
      <c r="C15" s="362"/>
      <c r="D15" s="363"/>
      <c r="E15" s="363"/>
      <c r="F15" s="363"/>
      <c r="G15" s="364"/>
      <c r="H15" s="362"/>
      <c r="I15" s="363"/>
      <c r="J15" s="364"/>
      <c r="K15" s="362"/>
      <c r="L15" s="363"/>
      <c r="M15" s="364"/>
      <c r="N15" s="362"/>
      <c r="O15" s="363"/>
      <c r="P15" s="364"/>
      <c r="Q15" s="362"/>
      <c r="R15" s="363"/>
      <c r="S15" s="364"/>
      <c r="T15" s="362"/>
      <c r="U15" s="363"/>
      <c r="V15" s="364"/>
      <c r="W15" s="362"/>
      <c r="X15" s="363"/>
      <c r="Y15" s="364"/>
      <c r="Z15" s="365" t="s">
        <v>505</v>
      </c>
      <c r="AA15" s="366"/>
      <c r="AB15" s="366"/>
      <c r="AC15" s="367"/>
      <c r="AD15" s="365" t="s">
        <v>505</v>
      </c>
      <c r="AE15" s="366"/>
      <c r="AF15" s="366"/>
      <c r="AG15" s="367"/>
      <c r="AH15" s="362"/>
      <c r="AI15" s="363"/>
      <c r="AJ15" s="364"/>
      <c r="AK15" s="362"/>
      <c r="AL15" s="363"/>
      <c r="AM15" s="364"/>
      <c r="AN15" s="362"/>
      <c r="AO15" s="363"/>
      <c r="AP15" s="364"/>
      <c r="AQ15" s="362"/>
      <c r="AR15" s="363"/>
      <c r="AS15" s="364"/>
      <c r="AT15" s="365" t="s">
        <v>505</v>
      </c>
      <c r="AU15" s="366"/>
      <c r="AV15" s="366"/>
      <c r="AW15" s="367"/>
      <c r="AX15" s="365" t="s">
        <v>505</v>
      </c>
      <c r="AY15" s="366"/>
      <c r="AZ15" s="366"/>
      <c r="BA15" s="367"/>
      <c r="BB15" s="362"/>
      <c r="BC15" s="363"/>
      <c r="BD15" s="364"/>
      <c r="BE15" s="362"/>
      <c r="BF15" s="363"/>
      <c r="BG15" s="364"/>
      <c r="BH15" s="362"/>
      <c r="BI15" s="363"/>
      <c r="BJ15" s="364"/>
      <c r="BK15" s="362"/>
      <c r="BL15" s="363"/>
      <c r="BM15" s="364"/>
      <c r="BN15" s="362"/>
      <c r="BO15" s="363"/>
      <c r="BP15" s="364"/>
      <c r="BQ15" s="362"/>
      <c r="BR15" s="363"/>
      <c r="BS15" s="364"/>
      <c r="BT15" s="362"/>
      <c r="BU15" s="363"/>
      <c r="BV15" s="364"/>
      <c r="BW15" s="362"/>
      <c r="BX15" s="363"/>
      <c r="BY15" s="364"/>
      <c r="BZ15" s="362"/>
      <c r="CA15" s="363"/>
      <c r="CB15" s="364"/>
      <c r="CC15" s="362"/>
      <c r="CD15" s="363"/>
      <c r="CE15" s="364"/>
      <c r="CF15" s="362"/>
      <c r="CG15" s="363"/>
      <c r="CH15" s="364"/>
      <c r="CI15" s="362"/>
      <c r="CJ15" s="363"/>
      <c r="CK15" s="364"/>
      <c r="CL15" s="362"/>
      <c r="CM15" s="363"/>
      <c r="CN15" s="363"/>
      <c r="CO15" s="364"/>
      <c r="CP15" s="362"/>
      <c r="CQ15" s="363"/>
      <c r="CR15" s="364"/>
      <c r="CS15" s="358"/>
      <c r="CT15" s="358"/>
      <c r="CU15" s="358"/>
    </row>
    <row r="16" spans="1:99" s="359" customFormat="1" ht="10.5">
      <c r="A16" s="360"/>
      <c r="B16" s="361"/>
      <c r="C16" s="362"/>
      <c r="D16" s="363"/>
      <c r="E16" s="363"/>
      <c r="F16" s="363"/>
      <c r="G16" s="364"/>
      <c r="H16" s="362"/>
      <c r="I16" s="363"/>
      <c r="J16" s="364"/>
      <c r="K16" s="362"/>
      <c r="L16" s="363"/>
      <c r="M16" s="364"/>
      <c r="N16" s="362"/>
      <c r="O16" s="363"/>
      <c r="P16" s="364"/>
      <c r="Q16" s="362"/>
      <c r="R16" s="363"/>
      <c r="S16" s="364"/>
      <c r="T16" s="362"/>
      <c r="U16" s="363"/>
      <c r="V16" s="364"/>
      <c r="W16" s="362"/>
      <c r="X16" s="363"/>
      <c r="Y16" s="364"/>
      <c r="Z16" s="371" t="s">
        <v>506</v>
      </c>
      <c r="AA16" s="372"/>
      <c r="AB16" s="372"/>
      <c r="AC16" s="373"/>
      <c r="AD16" s="371" t="s">
        <v>506</v>
      </c>
      <c r="AE16" s="372"/>
      <c r="AF16" s="372"/>
      <c r="AG16" s="373"/>
      <c r="AH16" s="362"/>
      <c r="AI16" s="363"/>
      <c r="AJ16" s="364"/>
      <c r="AK16" s="362"/>
      <c r="AL16" s="363"/>
      <c r="AM16" s="364"/>
      <c r="AN16" s="362"/>
      <c r="AO16" s="363"/>
      <c r="AP16" s="364"/>
      <c r="AQ16" s="362"/>
      <c r="AR16" s="363"/>
      <c r="AS16" s="364"/>
      <c r="AT16" s="371" t="s">
        <v>506</v>
      </c>
      <c r="AU16" s="372"/>
      <c r="AV16" s="372"/>
      <c r="AW16" s="373"/>
      <c r="AX16" s="371" t="s">
        <v>506</v>
      </c>
      <c r="AY16" s="372"/>
      <c r="AZ16" s="372"/>
      <c r="BA16" s="373"/>
      <c r="BB16" s="362"/>
      <c r="BC16" s="363"/>
      <c r="BD16" s="364"/>
      <c r="BE16" s="362"/>
      <c r="BF16" s="363"/>
      <c r="BG16" s="364"/>
      <c r="BH16" s="362"/>
      <c r="BI16" s="363"/>
      <c r="BJ16" s="364"/>
      <c r="BK16" s="362"/>
      <c r="BL16" s="363"/>
      <c r="BM16" s="364"/>
      <c r="BN16" s="362"/>
      <c r="BO16" s="363"/>
      <c r="BP16" s="364"/>
      <c r="BQ16" s="362"/>
      <c r="BR16" s="363"/>
      <c r="BS16" s="364"/>
      <c r="BT16" s="362"/>
      <c r="BU16" s="363"/>
      <c r="BV16" s="364"/>
      <c r="BW16" s="362"/>
      <c r="BX16" s="363"/>
      <c r="BY16" s="364"/>
      <c r="BZ16" s="362"/>
      <c r="CA16" s="363"/>
      <c r="CB16" s="364"/>
      <c r="CC16" s="362"/>
      <c r="CD16" s="363"/>
      <c r="CE16" s="364"/>
      <c r="CF16" s="362"/>
      <c r="CG16" s="363"/>
      <c r="CH16" s="364"/>
      <c r="CI16" s="362"/>
      <c r="CJ16" s="363"/>
      <c r="CK16" s="364"/>
      <c r="CL16" s="362"/>
      <c r="CM16" s="363"/>
      <c r="CN16" s="363"/>
      <c r="CO16" s="364"/>
      <c r="CP16" s="362"/>
      <c r="CQ16" s="363"/>
      <c r="CR16" s="364"/>
      <c r="CS16" s="358"/>
      <c r="CT16" s="358"/>
      <c r="CU16" s="358"/>
    </row>
    <row r="17" spans="1:99" s="359" customFormat="1" ht="10.5">
      <c r="A17" s="360"/>
      <c r="B17" s="361"/>
      <c r="C17" s="362"/>
      <c r="D17" s="363"/>
      <c r="E17" s="363"/>
      <c r="F17" s="363"/>
      <c r="G17" s="364"/>
      <c r="H17" s="362"/>
      <c r="I17" s="363"/>
      <c r="J17" s="364"/>
      <c r="K17" s="362"/>
      <c r="L17" s="363"/>
      <c r="M17" s="364"/>
      <c r="N17" s="362"/>
      <c r="O17" s="363"/>
      <c r="P17" s="364"/>
      <c r="Q17" s="362"/>
      <c r="R17" s="363"/>
      <c r="S17" s="364"/>
      <c r="T17" s="362"/>
      <c r="U17" s="363"/>
      <c r="V17" s="364"/>
      <c r="W17" s="362"/>
      <c r="X17" s="363"/>
      <c r="Y17" s="364"/>
      <c r="Z17" s="349" t="s">
        <v>507</v>
      </c>
      <c r="AA17" s="351"/>
      <c r="AB17" s="349" t="s">
        <v>508</v>
      </c>
      <c r="AC17" s="351"/>
      <c r="AD17" s="349" t="s">
        <v>507</v>
      </c>
      <c r="AE17" s="351"/>
      <c r="AF17" s="349" t="s">
        <v>508</v>
      </c>
      <c r="AG17" s="351"/>
      <c r="AH17" s="362"/>
      <c r="AI17" s="363"/>
      <c r="AJ17" s="364"/>
      <c r="AK17" s="362"/>
      <c r="AL17" s="363"/>
      <c r="AM17" s="364"/>
      <c r="AN17" s="362"/>
      <c r="AO17" s="363"/>
      <c r="AP17" s="364"/>
      <c r="AQ17" s="362"/>
      <c r="AR17" s="363"/>
      <c r="AS17" s="364"/>
      <c r="AT17" s="349" t="s">
        <v>507</v>
      </c>
      <c r="AU17" s="351"/>
      <c r="AV17" s="349" t="s">
        <v>508</v>
      </c>
      <c r="AW17" s="351"/>
      <c r="AX17" s="349" t="s">
        <v>507</v>
      </c>
      <c r="AY17" s="351"/>
      <c r="AZ17" s="349" t="s">
        <v>508</v>
      </c>
      <c r="BA17" s="351"/>
      <c r="BB17" s="362"/>
      <c r="BC17" s="363"/>
      <c r="BD17" s="364"/>
      <c r="BE17" s="362"/>
      <c r="BF17" s="363"/>
      <c r="BG17" s="364"/>
      <c r="BH17" s="362"/>
      <c r="BI17" s="363"/>
      <c r="BJ17" s="364"/>
      <c r="BK17" s="362"/>
      <c r="BL17" s="363"/>
      <c r="BM17" s="364"/>
      <c r="BN17" s="362"/>
      <c r="BO17" s="363"/>
      <c r="BP17" s="364"/>
      <c r="BQ17" s="362"/>
      <c r="BR17" s="363"/>
      <c r="BS17" s="364"/>
      <c r="BT17" s="362"/>
      <c r="BU17" s="363"/>
      <c r="BV17" s="364"/>
      <c r="BW17" s="362"/>
      <c r="BX17" s="363"/>
      <c r="BY17" s="364"/>
      <c r="BZ17" s="362"/>
      <c r="CA17" s="363"/>
      <c r="CB17" s="364"/>
      <c r="CC17" s="362"/>
      <c r="CD17" s="363"/>
      <c r="CE17" s="364"/>
      <c r="CF17" s="362"/>
      <c r="CG17" s="363"/>
      <c r="CH17" s="364"/>
      <c r="CI17" s="362"/>
      <c r="CJ17" s="363"/>
      <c r="CK17" s="364"/>
      <c r="CL17" s="362"/>
      <c r="CM17" s="363"/>
      <c r="CN17" s="363"/>
      <c r="CO17" s="364"/>
      <c r="CP17" s="362"/>
      <c r="CQ17" s="363"/>
      <c r="CR17" s="364"/>
      <c r="CS17" s="358"/>
      <c r="CT17" s="358"/>
      <c r="CU17" s="358"/>
    </row>
    <row r="18" spans="1:99" s="359" customFormat="1" ht="10.5">
      <c r="A18" s="360"/>
      <c r="B18" s="361"/>
      <c r="C18" s="362"/>
      <c r="D18" s="363"/>
      <c r="E18" s="363"/>
      <c r="F18" s="363"/>
      <c r="G18" s="364"/>
      <c r="H18" s="362"/>
      <c r="I18" s="363"/>
      <c r="J18" s="364"/>
      <c r="K18" s="362"/>
      <c r="L18" s="363"/>
      <c r="M18" s="364"/>
      <c r="N18" s="362"/>
      <c r="O18" s="363"/>
      <c r="P18" s="364"/>
      <c r="Q18" s="362"/>
      <c r="R18" s="363"/>
      <c r="S18" s="364"/>
      <c r="T18" s="362"/>
      <c r="U18" s="363"/>
      <c r="V18" s="364"/>
      <c r="W18" s="362"/>
      <c r="X18" s="363"/>
      <c r="Y18" s="364"/>
      <c r="Z18" s="362"/>
      <c r="AA18" s="364"/>
      <c r="AB18" s="362"/>
      <c r="AC18" s="364"/>
      <c r="AD18" s="362"/>
      <c r="AE18" s="364"/>
      <c r="AF18" s="362"/>
      <c r="AG18" s="364"/>
      <c r="AH18" s="362"/>
      <c r="AI18" s="363"/>
      <c r="AJ18" s="364"/>
      <c r="AK18" s="362"/>
      <c r="AL18" s="363"/>
      <c r="AM18" s="364"/>
      <c r="AN18" s="362"/>
      <c r="AO18" s="363"/>
      <c r="AP18" s="364"/>
      <c r="AQ18" s="362"/>
      <c r="AR18" s="363"/>
      <c r="AS18" s="364"/>
      <c r="AT18" s="362"/>
      <c r="AU18" s="364"/>
      <c r="AV18" s="362"/>
      <c r="AW18" s="364"/>
      <c r="AX18" s="362"/>
      <c r="AY18" s="364"/>
      <c r="AZ18" s="362"/>
      <c r="BA18" s="364"/>
      <c r="BB18" s="362"/>
      <c r="BC18" s="363"/>
      <c r="BD18" s="364"/>
      <c r="BE18" s="362"/>
      <c r="BF18" s="363"/>
      <c r="BG18" s="364"/>
      <c r="BH18" s="362"/>
      <c r="BI18" s="363"/>
      <c r="BJ18" s="364"/>
      <c r="BK18" s="362"/>
      <c r="BL18" s="363"/>
      <c r="BM18" s="364"/>
      <c r="BN18" s="362"/>
      <c r="BO18" s="363"/>
      <c r="BP18" s="364"/>
      <c r="BQ18" s="362"/>
      <c r="BR18" s="363"/>
      <c r="BS18" s="364"/>
      <c r="BT18" s="362"/>
      <c r="BU18" s="363"/>
      <c r="BV18" s="364"/>
      <c r="BW18" s="362"/>
      <c r="BX18" s="363"/>
      <c r="BY18" s="364"/>
      <c r="BZ18" s="362"/>
      <c r="CA18" s="363"/>
      <c r="CB18" s="364"/>
      <c r="CC18" s="362"/>
      <c r="CD18" s="363"/>
      <c r="CE18" s="364"/>
      <c r="CF18" s="362"/>
      <c r="CG18" s="363"/>
      <c r="CH18" s="364"/>
      <c r="CI18" s="362"/>
      <c r="CJ18" s="363"/>
      <c r="CK18" s="364"/>
      <c r="CL18" s="362"/>
      <c r="CM18" s="363"/>
      <c r="CN18" s="363"/>
      <c r="CO18" s="364"/>
      <c r="CP18" s="362"/>
      <c r="CQ18" s="363"/>
      <c r="CR18" s="364"/>
      <c r="CS18" s="358"/>
      <c r="CT18" s="358"/>
      <c r="CU18" s="358"/>
    </row>
    <row r="19" spans="1:99" s="359" customFormat="1" ht="10.5">
      <c r="A19" s="360"/>
      <c r="B19" s="361"/>
      <c r="C19" s="362"/>
      <c r="D19" s="363"/>
      <c r="E19" s="363"/>
      <c r="F19" s="363"/>
      <c r="G19" s="364"/>
      <c r="H19" s="362"/>
      <c r="I19" s="363"/>
      <c r="J19" s="364"/>
      <c r="K19" s="362"/>
      <c r="L19" s="363"/>
      <c r="M19" s="364"/>
      <c r="N19" s="362"/>
      <c r="O19" s="363"/>
      <c r="P19" s="364"/>
      <c r="Q19" s="362"/>
      <c r="R19" s="363"/>
      <c r="S19" s="364"/>
      <c r="T19" s="362"/>
      <c r="U19" s="363"/>
      <c r="V19" s="364"/>
      <c r="W19" s="362"/>
      <c r="X19" s="363"/>
      <c r="Y19" s="364"/>
      <c r="Z19" s="362"/>
      <c r="AA19" s="364"/>
      <c r="AB19" s="362"/>
      <c r="AC19" s="364"/>
      <c r="AD19" s="362"/>
      <c r="AE19" s="364"/>
      <c r="AF19" s="362"/>
      <c r="AG19" s="364"/>
      <c r="AH19" s="362"/>
      <c r="AI19" s="363"/>
      <c r="AJ19" s="364"/>
      <c r="AK19" s="362"/>
      <c r="AL19" s="363"/>
      <c r="AM19" s="364"/>
      <c r="AN19" s="362"/>
      <c r="AO19" s="363"/>
      <c r="AP19" s="364"/>
      <c r="AQ19" s="362"/>
      <c r="AR19" s="363"/>
      <c r="AS19" s="364"/>
      <c r="AT19" s="362"/>
      <c r="AU19" s="364"/>
      <c r="AV19" s="362"/>
      <c r="AW19" s="364"/>
      <c r="AX19" s="362"/>
      <c r="AY19" s="364"/>
      <c r="AZ19" s="362"/>
      <c r="BA19" s="364"/>
      <c r="BB19" s="362"/>
      <c r="BC19" s="363"/>
      <c r="BD19" s="364"/>
      <c r="BE19" s="362"/>
      <c r="BF19" s="363"/>
      <c r="BG19" s="364"/>
      <c r="BH19" s="362"/>
      <c r="BI19" s="363"/>
      <c r="BJ19" s="364"/>
      <c r="BK19" s="362"/>
      <c r="BL19" s="363"/>
      <c r="BM19" s="364"/>
      <c r="BN19" s="362"/>
      <c r="BO19" s="363"/>
      <c r="BP19" s="364"/>
      <c r="BQ19" s="362"/>
      <c r="BR19" s="363"/>
      <c r="BS19" s="364"/>
      <c r="BT19" s="362"/>
      <c r="BU19" s="363"/>
      <c r="BV19" s="364"/>
      <c r="BW19" s="362"/>
      <c r="BX19" s="363"/>
      <c r="BY19" s="364"/>
      <c r="BZ19" s="362"/>
      <c r="CA19" s="363"/>
      <c r="CB19" s="364"/>
      <c r="CC19" s="362"/>
      <c r="CD19" s="363"/>
      <c r="CE19" s="364"/>
      <c r="CF19" s="362"/>
      <c r="CG19" s="363"/>
      <c r="CH19" s="364"/>
      <c r="CI19" s="362"/>
      <c r="CJ19" s="363"/>
      <c r="CK19" s="364"/>
      <c r="CL19" s="362"/>
      <c r="CM19" s="363"/>
      <c r="CN19" s="363"/>
      <c r="CO19" s="364"/>
      <c r="CP19" s="362"/>
      <c r="CQ19" s="363"/>
      <c r="CR19" s="364"/>
      <c r="CS19" s="358"/>
      <c r="CT19" s="358"/>
      <c r="CU19" s="358"/>
    </row>
    <row r="20" spans="1:99" s="359" customFormat="1" ht="10.5">
      <c r="A20" s="360"/>
      <c r="B20" s="361"/>
      <c r="C20" s="362"/>
      <c r="D20" s="363"/>
      <c r="E20" s="363"/>
      <c r="F20" s="363"/>
      <c r="G20" s="364"/>
      <c r="H20" s="362"/>
      <c r="I20" s="363"/>
      <c r="J20" s="364"/>
      <c r="K20" s="362"/>
      <c r="L20" s="363"/>
      <c r="M20" s="364"/>
      <c r="N20" s="362"/>
      <c r="O20" s="363"/>
      <c r="P20" s="364"/>
      <c r="Q20" s="362"/>
      <c r="R20" s="363"/>
      <c r="S20" s="364"/>
      <c r="T20" s="362"/>
      <c r="U20" s="363"/>
      <c r="V20" s="364"/>
      <c r="W20" s="362"/>
      <c r="X20" s="363"/>
      <c r="Y20" s="364"/>
      <c r="Z20" s="362"/>
      <c r="AA20" s="364"/>
      <c r="AB20" s="362"/>
      <c r="AC20" s="364"/>
      <c r="AD20" s="362"/>
      <c r="AE20" s="364"/>
      <c r="AF20" s="362"/>
      <c r="AG20" s="364"/>
      <c r="AH20" s="362"/>
      <c r="AI20" s="363"/>
      <c r="AJ20" s="364"/>
      <c r="AK20" s="362"/>
      <c r="AL20" s="363"/>
      <c r="AM20" s="364"/>
      <c r="AN20" s="362"/>
      <c r="AO20" s="363"/>
      <c r="AP20" s="364"/>
      <c r="AQ20" s="362"/>
      <c r="AR20" s="363"/>
      <c r="AS20" s="364"/>
      <c r="AT20" s="362"/>
      <c r="AU20" s="364"/>
      <c r="AV20" s="362"/>
      <c r="AW20" s="364"/>
      <c r="AX20" s="362"/>
      <c r="AY20" s="364"/>
      <c r="AZ20" s="362"/>
      <c r="BA20" s="364"/>
      <c r="BB20" s="362"/>
      <c r="BC20" s="363"/>
      <c r="BD20" s="364"/>
      <c r="BE20" s="362"/>
      <c r="BF20" s="363"/>
      <c r="BG20" s="364"/>
      <c r="BH20" s="362"/>
      <c r="BI20" s="363"/>
      <c r="BJ20" s="364"/>
      <c r="BK20" s="362"/>
      <c r="BL20" s="363"/>
      <c r="BM20" s="364"/>
      <c r="BN20" s="362"/>
      <c r="BO20" s="363"/>
      <c r="BP20" s="364"/>
      <c r="BQ20" s="362"/>
      <c r="BR20" s="363"/>
      <c r="BS20" s="364"/>
      <c r="BT20" s="362"/>
      <c r="BU20" s="363"/>
      <c r="BV20" s="364"/>
      <c r="BW20" s="362"/>
      <c r="BX20" s="363"/>
      <c r="BY20" s="364"/>
      <c r="BZ20" s="362"/>
      <c r="CA20" s="363"/>
      <c r="CB20" s="364"/>
      <c r="CC20" s="362"/>
      <c r="CD20" s="363"/>
      <c r="CE20" s="364"/>
      <c r="CF20" s="362"/>
      <c r="CG20" s="363"/>
      <c r="CH20" s="364"/>
      <c r="CI20" s="362"/>
      <c r="CJ20" s="363"/>
      <c r="CK20" s="364"/>
      <c r="CL20" s="362"/>
      <c r="CM20" s="363"/>
      <c r="CN20" s="363"/>
      <c r="CO20" s="364"/>
      <c r="CP20" s="362"/>
      <c r="CQ20" s="363"/>
      <c r="CR20" s="364"/>
      <c r="CS20" s="358"/>
      <c r="CT20" s="358"/>
      <c r="CU20" s="358"/>
    </row>
    <row r="21" spans="1:99" s="359" customFormat="1" ht="10.5">
      <c r="A21" s="360"/>
      <c r="B21" s="361"/>
      <c r="C21" s="362"/>
      <c r="D21" s="363"/>
      <c r="E21" s="363"/>
      <c r="F21" s="363"/>
      <c r="G21" s="364"/>
      <c r="H21" s="362"/>
      <c r="I21" s="363"/>
      <c r="J21" s="364"/>
      <c r="K21" s="362"/>
      <c r="L21" s="363"/>
      <c r="M21" s="364"/>
      <c r="N21" s="362"/>
      <c r="O21" s="363"/>
      <c r="P21" s="364"/>
      <c r="Q21" s="362"/>
      <c r="R21" s="363"/>
      <c r="S21" s="364"/>
      <c r="T21" s="362"/>
      <c r="U21" s="363"/>
      <c r="V21" s="364"/>
      <c r="W21" s="362"/>
      <c r="X21" s="363"/>
      <c r="Y21" s="364"/>
      <c r="Z21" s="362"/>
      <c r="AA21" s="364"/>
      <c r="AB21" s="362"/>
      <c r="AC21" s="364"/>
      <c r="AD21" s="362"/>
      <c r="AE21" s="364"/>
      <c r="AF21" s="362"/>
      <c r="AG21" s="364"/>
      <c r="AH21" s="362"/>
      <c r="AI21" s="363"/>
      <c r="AJ21" s="364"/>
      <c r="AK21" s="362"/>
      <c r="AL21" s="363"/>
      <c r="AM21" s="364"/>
      <c r="AN21" s="362"/>
      <c r="AO21" s="363"/>
      <c r="AP21" s="364"/>
      <c r="AQ21" s="362"/>
      <c r="AR21" s="363"/>
      <c r="AS21" s="364"/>
      <c r="AT21" s="362"/>
      <c r="AU21" s="364"/>
      <c r="AV21" s="362"/>
      <c r="AW21" s="364"/>
      <c r="AX21" s="362"/>
      <c r="AY21" s="364"/>
      <c r="AZ21" s="362"/>
      <c r="BA21" s="364"/>
      <c r="BB21" s="362"/>
      <c r="BC21" s="363"/>
      <c r="BD21" s="364"/>
      <c r="BE21" s="362"/>
      <c r="BF21" s="363"/>
      <c r="BG21" s="364"/>
      <c r="BH21" s="362"/>
      <c r="BI21" s="363"/>
      <c r="BJ21" s="364"/>
      <c r="BK21" s="362"/>
      <c r="BL21" s="363"/>
      <c r="BM21" s="364"/>
      <c r="BN21" s="362"/>
      <c r="BO21" s="363"/>
      <c r="BP21" s="364"/>
      <c r="BQ21" s="362"/>
      <c r="BR21" s="363"/>
      <c r="BS21" s="364"/>
      <c r="BT21" s="362"/>
      <c r="BU21" s="363"/>
      <c r="BV21" s="364"/>
      <c r="BW21" s="362"/>
      <c r="BX21" s="363"/>
      <c r="BY21" s="364"/>
      <c r="BZ21" s="362"/>
      <c r="CA21" s="363"/>
      <c r="CB21" s="364"/>
      <c r="CC21" s="362"/>
      <c r="CD21" s="363"/>
      <c r="CE21" s="364"/>
      <c r="CF21" s="362"/>
      <c r="CG21" s="363"/>
      <c r="CH21" s="364"/>
      <c r="CI21" s="362"/>
      <c r="CJ21" s="363"/>
      <c r="CK21" s="364"/>
      <c r="CL21" s="362"/>
      <c r="CM21" s="363"/>
      <c r="CN21" s="363"/>
      <c r="CO21" s="364"/>
      <c r="CP21" s="362"/>
      <c r="CQ21" s="363"/>
      <c r="CR21" s="364"/>
      <c r="CS21" s="358"/>
      <c r="CT21" s="358"/>
      <c r="CU21" s="358"/>
    </row>
    <row r="22" spans="1:99" s="359" customFormat="1" ht="10.5">
      <c r="A22" s="360"/>
      <c r="B22" s="361"/>
      <c r="C22" s="362"/>
      <c r="D22" s="363"/>
      <c r="E22" s="363"/>
      <c r="F22" s="363"/>
      <c r="G22" s="364"/>
      <c r="H22" s="362"/>
      <c r="I22" s="363"/>
      <c r="J22" s="364"/>
      <c r="K22" s="362"/>
      <c r="L22" s="363"/>
      <c r="M22" s="364"/>
      <c r="N22" s="362"/>
      <c r="O22" s="363"/>
      <c r="P22" s="364"/>
      <c r="Q22" s="362"/>
      <c r="R22" s="363"/>
      <c r="S22" s="364"/>
      <c r="T22" s="362"/>
      <c r="U22" s="363"/>
      <c r="V22" s="364"/>
      <c r="W22" s="362"/>
      <c r="X22" s="363"/>
      <c r="Y22" s="364"/>
      <c r="Z22" s="362"/>
      <c r="AA22" s="364"/>
      <c r="AB22" s="362"/>
      <c r="AC22" s="364"/>
      <c r="AD22" s="362"/>
      <c r="AE22" s="364"/>
      <c r="AF22" s="362"/>
      <c r="AG22" s="364"/>
      <c r="AH22" s="362"/>
      <c r="AI22" s="363"/>
      <c r="AJ22" s="364"/>
      <c r="AK22" s="362"/>
      <c r="AL22" s="363"/>
      <c r="AM22" s="364"/>
      <c r="AN22" s="362"/>
      <c r="AO22" s="363"/>
      <c r="AP22" s="364"/>
      <c r="AQ22" s="362"/>
      <c r="AR22" s="363"/>
      <c r="AS22" s="364"/>
      <c r="AT22" s="362"/>
      <c r="AU22" s="364"/>
      <c r="AV22" s="362"/>
      <c r="AW22" s="364"/>
      <c r="AX22" s="362"/>
      <c r="AY22" s="364"/>
      <c r="AZ22" s="362"/>
      <c r="BA22" s="364"/>
      <c r="BB22" s="362"/>
      <c r="BC22" s="363"/>
      <c r="BD22" s="364"/>
      <c r="BE22" s="362"/>
      <c r="BF22" s="363"/>
      <c r="BG22" s="364"/>
      <c r="BH22" s="362"/>
      <c r="BI22" s="363"/>
      <c r="BJ22" s="364"/>
      <c r="BK22" s="362"/>
      <c r="BL22" s="363"/>
      <c r="BM22" s="364"/>
      <c r="BN22" s="362"/>
      <c r="BO22" s="363"/>
      <c r="BP22" s="364"/>
      <c r="BQ22" s="362"/>
      <c r="BR22" s="363"/>
      <c r="BS22" s="364"/>
      <c r="BT22" s="362"/>
      <c r="BU22" s="363"/>
      <c r="BV22" s="364"/>
      <c r="BW22" s="362"/>
      <c r="BX22" s="363"/>
      <c r="BY22" s="364"/>
      <c r="BZ22" s="362"/>
      <c r="CA22" s="363"/>
      <c r="CB22" s="364"/>
      <c r="CC22" s="362"/>
      <c r="CD22" s="363"/>
      <c r="CE22" s="364"/>
      <c r="CF22" s="362"/>
      <c r="CG22" s="363"/>
      <c r="CH22" s="364"/>
      <c r="CI22" s="362"/>
      <c r="CJ22" s="363"/>
      <c r="CK22" s="364"/>
      <c r="CL22" s="362"/>
      <c r="CM22" s="363"/>
      <c r="CN22" s="363"/>
      <c r="CO22" s="364"/>
      <c r="CP22" s="362"/>
      <c r="CQ22" s="363"/>
      <c r="CR22" s="364"/>
      <c r="CS22" s="358"/>
      <c r="CT22" s="358"/>
      <c r="CU22" s="358"/>
    </row>
    <row r="23" spans="1:99" s="359" customFormat="1" ht="10.5">
      <c r="A23" s="360"/>
      <c r="B23" s="361"/>
      <c r="C23" s="362"/>
      <c r="D23" s="363"/>
      <c r="E23" s="363"/>
      <c r="F23" s="363"/>
      <c r="G23" s="364"/>
      <c r="H23" s="362"/>
      <c r="I23" s="363"/>
      <c r="J23" s="364"/>
      <c r="K23" s="362"/>
      <c r="L23" s="363"/>
      <c r="M23" s="364"/>
      <c r="N23" s="362"/>
      <c r="O23" s="363"/>
      <c r="P23" s="364"/>
      <c r="Q23" s="362"/>
      <c r="R23" s="363"/>
      <c r="S23" s="364"/>
      <c r="T23" s="362"/>
      <c r="U23" s="363"/>
      <c r="V23" s="364"/>
      <c r="W23" s="362"/>
      <c r="X23" s="363"/>
      <c r="Y23" s="364"/>
      <c r="Z23" s="362"/>
      <c r="AA23" s="364"/>
      <c r="AB23" s="362"/>
      <c r="AC23" s="364"/>
      <c r="AD23" s="362"/>
      <c r="AE23" s="364"/>
      <c r="AF23" s="362"/>
      <c r="AG23" s="364"/>
      <c r="AH23" s="362"/>
      <c r="AI23" s="363"/>
      <c r="AJ23" s="364"/>
      <c r="AK23" s="362"/>
      <c r="AL23" s="363"/>
      <c r="AM23" s="364"/>
      <c r="AN23" s="362"/>
      <c r="AO23" s="363"/>
      <c r="AP23" s="364"/>
      <c r="AQ23" s="362"/>
      <c r="AR23" s="363"/>
      <c r="AS23" s="364"/>
      <c r="AT23" s="362"/>
      <c r="AU23" s="364"/>
      <c r="AV23" s="362"/>
      <c r="AW23" s="364"/>
      <c r="AX23" s="362"/>
      <c r="AY23" s="364"/>
      <c r="AZ23" s="362"/>
      <c r="BA23" s="364"/>
      <c r="BB23" s="362"/>
      <c r="BC23" s="363"/>
      <c r="BD23" s="364"/>
      <c r="BE23" s="362"/>
      <c r="BF23" s="363"/>
      <c r="BG23" s="364"/>
      <c r="BH23" s="362"/>
      <c r="BI23" s="363"/>
      <c r="BJ23" s="364"/>
      <c r="BK23" s="362"/>
      <c r="BL23" s="363"/>
      <c r="BM23" s="364"/>
      <c r="BN23" s="362"/>
      <c r="BO23" s="363"/>
      <c r="BP23" s="364"/>
      <c r="BQ23" s="362"/>
      <c r="BR23" s="363"/>
      <c r="BS23" s="364"/>
      <c r="BT23" s="362"/>
      <c r="BU23" s="363"/>
      <c r="BV23" s="364"/>
      <c r="BW23" s="362"/>
      <c r="BX23" s="363"/>
      <c r="BY23" s="364"/>
      <c r="BZ23" s="362"/>
      <c r="CA23" s="363"/>
      <c r="CB23" s="364"/>
      <c r="CC23" s="362"/>
      <c r="CD23" s="363"/>
      <c r="CE23" s="364"/>
      <c r="CF23" s="362"/>
      <c r="CG23" s="363"/>
      <c r="CH23" s="364"/>
      <c r="CI23" s="362"/>
      <c r="CJ23" s="363"/>
      <c r="CK23" s="364"/>
      <c r="CL23" s="362"/>
      <c r="CM23" s="363"/>
      <c r="CN23" s="363"/>
      <c r="CO23" s="364"/>
      <c r="CP23" s="362"/>
      <c r="CQ23" s="363"/>
      <c r="CR23" s="364"/>
      <c r="CS23" s="358"/>
      <c r="CT23" s="358"/>
      <c r="CU23" s="358"/>
    </row>
    <row r="24" spans="1:99" s="359" customFormat="1" ht="10.5">
      <c r="A24" s="360"/>
      <c r="B24" s="361"/>
      <c r="C24" s="362"/>
      <c r="D24" s="363"/>
      <c r="E24" s="363"/>
      <c r="F24" s="363"/>
      <c r="G24" s="364"/>
      <c r="H24" s="362"/>
      <c r="I24" s="363"/>
      <c r="J24" s="364"/>
      <c r="K24" s="362"/>
      <c r="L24" s="363"/>
      <c r="M24" s="364"/>
      <c r="N24" s="362"/>
      <c r="O24" s="363"/>
      <c r="P24" s="364"/>
      <c r="Q24" s="362"/>
      <c r="R24" s="363"/>
      <c r="S24" s="364"/>
      <c r="T24" s="362"/>
      <c r="U24" s="363"/>
      <c r="V24" s="364"/>
      <c r="W24" s="362"/>
      <c r="X24" s="363"/>
      <c r="Y24" s="364"/>
      <c r="Z24" s="362"/>
      <c r="AA24" s="364"/>
      <c r="AB24" s="362"/>
      <c r="AC24" s="364"/>
      <c r="AD24" s="362"/>
      <c r="AE24" s="364"/>
      <c r="AF24" s="362"/>
      <c r="AG24" s="364"/>
      <c r="AH24" s="362"/>
      <c r="AI24" s="363"/>
      <c r="AJ24" s="364"/>
      <c r="AK24" s="362"/>
      <c r="AL24" s="363"/>
      <c r="AM24" s="364"/>
      <c r="AN24" s="362"/>
      <c r="AO24" s="363"/>
      <c r="AP24" s="364"/>
      <c r="AQ24" s="362"/>
      <c r="AR24" s="363"/>
      <c r="AS24" s="364"/>
      <c r="AT24" s="362"/>
      <c r="AU24" s="364"/>
      <c r="AV24" s="362"/>
      <c r="AW24" s="364"/>
      <c r="AX24" s="362"/>
      <c r="AY24" s="364"/>
      <c r="AZ24" s="362"/>
      <c r="BA24" s="364"/>
      <c r="BB24" s="362"/>
      <c r="BC24" s="363"/>
      <c r="BD24" s="364"/>
      <c r="BE24" s="362"/>
      <c r="BF24" s="363"/>
      <c r="BG24" s="364"/>
      <c r="BH24" s="362"/>
      <c r="BI24" s="363"/>
      <c r="BJ24" s="364"/>
      <c r="BK24" s="362"/>
      <c r="BL24" s="363"/>
      <c r="BM24" s="364"/>
      <c r="BN24" s="362"/>
      <c r="BO24" s="363"/>
      <c r="BP24" s="364"/>
      <c r="BQ24" s="362"/>
      <c r="BR24" s="363"/>
      <c r="BS24" s="364"/>
      <c r="BT24" s="362"/>
      <c r="BU24" s="363"/>
      <c r="BV24" s="364"/>
      <c r="BW24" s="362"/>
      <c r="BX24" s="363"/>
      <c r="BY24" s="364"/>
      <c r="BZ24" s="362"/>
      <c r="CA24" s="363"/>
      <c r="CB24" s="364"/>
      <c r="CC24" s="362"/>
      <c r="CD24" s="363"/>
      <c r="CE24" s="364"/>
      <c r="CF24" s="362"/>
      <c r="CG24" s="363"/>
      <c r="CH24" s="364"/>
      <c r="CI24" s="362"/>
      <c r="CJ24" s="363"/>
      <c r="CK24" s="364"/>
      <c r="CL24" s="362"/>
      <c r="CM24" s="363"/>
      <c r="CN24" s="363"/>
      <c r="CO24" s="364"/>
      <c r="CP24" s="362"/>
      <c r="CQ24" s="363"/>
      <c r="CR24" s="364"/>
      <c r="CS24" s="358"/>
      <c r="CT24" s="358"/>
      <c r="CU24" s="358"/>
    </row>
    <row r="25" spans="1:99" s="359" customFormat="1" ht="10.5">
      <c r="A25" s="360"/>
      <c r="B25" s="361"/>
      <c r="C25" s="362"/>
      <c r="D25" s="363"/>
      <c r="E25" s="363"/>
      <c r="F25" s="363"/>
      <c r="G25" s="364"/>
      <c r="H25" s="362"/>
      <c r="I25" s="363"/>
      <c r="J25" s="364"/>
      <c r="K25" s="362"/>
      <c r="L25" s="363"/>
      <c r="M25" s="364"/>
      <c r="N25" s="362"/>
      <c r="O25" s="363"/>
      <c r="P25" s="364"/>
      <c r="Q25" s="362"/>
      <c r="R25" s="363"/>
      <c r="S25" s="364"/>
      <c r="T25" s="362"/>
      <c r="U25" s="363"/>
      <c r="V25" s="364"/>
      <c r="W25" s="362"/>
      <c r="X25" s="363"/>
      <c r="Y25" s="364"/>
      <c r="Z25" s="362"/>
      <c r="AA25" s="364"/>
      <c r="AB25" s="362"/>
      <c r="AC25" s="364"/>
      <c r="AD25" s="362"/>
      <c r="AE25" s="364"/>
      <c r="AF25" s="362"/>
      <c r="AG25" s="364"/>
      <c r="AH25" s="362"/>
      <c r="AI25" s="363"/>
      <c r="AJ25" s="364"/>
      <c r="AK25" s="362"/>
      <c r="AL25" s="363"/>
      <c r="AM25" s="364"/>
      <c r="AN25" s="362"/>
      <c r="AO25" s="363"/>
      <c r="AP25" s="364"/>
      <c r="AQ25" s="362"/>
      <c r="AR25" s="363"/>
      <c r="AS25" s="364"/>
      <c r="AT25" s="362"/>
      <c r="AU25" s="364"/>
      <c r="AV25" s="362"/>
      <c r="AW25" s="364"/>
      <c r="AX25" s="362"/>
      <c r="AY25" s="364"/>
      <c r="AZ25" s="362"/>
      <c r="BA25" s="364"/>
      <c r="BB25" s="362"/>
      <c r="BC25" s="363"/>
      <c r="BD25" s="364"/>
      <c r="BE25" s="362"/>
      <c r="BF25" s="363"/>
      <c r="BG25" s="364"/>
      <c r="BH25" s="362"/>
      <c r="BI25" s="363"/>
      <c r="BJ25" s="364"/>
      <c r="BK25" s="362"/>
      <c r="BL25" s="363"/>
      <c r="BM25" s="364"/>
      <c r="BN25" s="362"/>
      <c r="BO25" s="363"/>
      <c r="BP25" s="364"/>
      <c r="BQ25" s="362"/>
      <c r="BR25" s="363"/>
      <c r="BS25" s="364"/>
      <c r="BT25" s="362"/>
      <c r="BU25" s="363"/>
      <c r="BV25" s="364"/>
      <c r="BW25" s="362"/>
      <c r="BX25" s="363"/>
      <c r="BY25" s="364"/>
      <c r="BZ25" s="362"/>
      <c r="CA25" s="363"/>
      <c r="CB25" s="364"/>
      <c r="CC25" s="362"/>
      <c r="CD25" s="363"/>
      <c r="CE25" s="364"/>
      <c r="CF25" s="362"/>
      <c r="CG25" s="363"/>
      <c r="CH25" s="364"/>
      <c r="CI25" s="362"/>
      <c r="CJ25" s="363"/>
      <c r="CK25" s="364"/>
      <c r="CL25" s="362"/>
      <c r="CM25" s="363"/>
      <c r="CN25" s="363"/>
      <c r="CO25" s="364"/>
      <c r="CP25" s="362"/>
      <c r="CQ25" s="363"/>
      <c r="CR25" s="364"/>
      <c r="CS25" s="358"/>
      <c r="CT25" s="358"/>
      <c r="CU25" s="358"/>
    </row>
    <row r="26" spans="1:99" s="359" customFormat="1" ht="10.5">
      <c r="A26" s="360"/>
      <c r="B26" s="361"/>
      <c r="C26" s="362"/>
      <c r="D26" s="363"/>
      <c r="E26" s="363"/>
      <c r="F26" s="363"/>
      <c r="G26" s="364"/>
      <c r="H26" s="362"/>
      <c r="I26" s="363"/>
      <c r="J26" s="364"/>
      <c r="K26" s="362"/>
      <c r="L26" s="363"/>
      <c r="M26" s="364"/>
      <c r="N26" s="362"/>
      <c r="O26" s="363"/>
      <c r="P26" s="364"/>
      <c r="Q26" s="362"/>
      <c r="R26" s="363"/>
      <c r="S26" s="364"/>
      <c r="T26" s="362"/>
      <c r="U26" s="363"/>
      <c r="V26" s="364"/>
      <c r="W26" s="362"/>
      <c r="X26" s="363"/>
      <c r="Y26" s="364"/>
      <c r="Z26" s="362"/>
      <c r="AA26" s="364"/>
      <c r="AB26" s="362"/>
      <c r="AC26" s="364"/>
      <c r="AD26" s="362"/>
      <c r="AE26" s="364"/>
      <c r="AF26" s="362"/>
      <c r="AG26" s="364"/>
      <c r="AH26" s="362"/>
      <c r="AI26" s="363"/>
      <c r="AJ26" s="364"/>
      <c r="AK26" s="362"/>
      <c r="AL26" s="363"/>
      <c r="AM26" s="364"/>
      <c r="AN26" s="362"/>
      <c r="AO26" s="363"/>
      <c r="AP26" s="364"/>
      <c r="AQ26" s="362"/>
      <c r="AR26" s="363"/>
      <c r="AS26" s="364"/>
      <c r="AT26" s="362"/>
      <c r="AU26" s="364"/>
      <c r="AV26" s="362"/>
      <c r="AW26" s="364"/>
      <c r="AX26" s="362"/>
      <c r="AY26" s="364"/>
      <c r="AZ26" s="362"/>
      <c r="BA26" s="364"/>
      <c r="BB26" s="362"/>
      <c r="BC26" s="363"/>
      <c r="BD26" s="364"/>
      <c r="BE26" s="362"/>
      <c r="BF26" s="363"/>
      <c r="BG26" s="364"/>
      <c r="BH26" s="362"/>
      <c r="BI26" s="363"/>
      <c r="BJ26" s="364"/>
      <c r="BK26" s="362"/>
      <c r="BL26" s="363"/>
      <c r="BM26" s="364"/>
      <c r="BN26" s="362"/>
      <c r="BO26" s="363"/>
      <c r="BP26" s="364"/>
      <c r="BQ26" s="362"/>
      <c r="BR26" s="363"/>
      <c r="BS26" s="364"/>
      <c r="BT26" s="362"/>
      <c r="BU26" s="363"/>
      <c r="BV26" s="364"/>
      <c r="BW26" s="362"/>
      <c r="BX26" s="363"/>
      <c r="BY26" s="364"/>
      <c r="BZ26" s="362"/>
      <c r="CA26" s="363"/>
      <c r="CB26" s="364"/>
      <c r="CC26" s="362"/>
      <c r="CD26" s="363"/>
      <c r="CE26" s="364"/>
      <c r="CF26" s="362"/>
      <c r="CG26" s="363"/>
      <c r="CH26" s="364"/>
      <c r="CI26" s="362"/>
      <c r="CJ26" s="363"/>
      <c r="CK26" s="364"/>
      <c r="CL26" s="362"/>
      <c r="CM26" s="363"/>
      <c r="CN26" s="363"/>
      <c r="CO26" s="364"/>
      <c r="CP26" s="362"/>
      <c r="CQ26" s="363"/>
      <c r="CR26" s="364"/>
      <c r="CS26" s="358"/>
      <c r="CT26" s="358"/>
      <c r="CU26" s="358"/>
    </row>
    <row r="27" spans="1:99" s="359" customFormat="1" ht="10.5">
      <c r="A27" s="360"/>
      <c r="B27" s="361"/>
      <c r="C27" s="362"/>
      <c r="D27" s="363"/>
      <c r="E27" s="363"/>
      <c r="F27" s="363"/>
      <c r="G27" s="364"/>
      <c r="H27" s="362"/>
      <c r="I27" s="363"/>
      <c r="J27" s="364"/>
      <c r="K27" s="362"/>
      <c r="L27" s="363"/>
      <c r="M27" s="364"/>
      <c r="N27" s="362"/>
      <c r="O27" s="363"/>
      <c r="P27" s="364"/>
      <c r="Q27" s="362"/>
      <c r="R27" s="363"/>
      <c r="S27" s="364"/>
      <c r="T27" s="362"/>
      <c r="U27" s="363"/>
      <c r="V27" s="364"/>
      <c r="W27" s="362"/>
      <c r="X27" s="363"/>
      <c r="Y27" s="364"/>
      <c r="Z27" s="362"/>
      <c r="AA27" s="364"/>
      <c r="AB27" s="362"/>
      <c r="AC27" s="364"/>
      <c r="AD27" s="362"/>
      <c r="AE27" s="364"/>
      <c r="AF27" s="362"/>
      <c r="AG27" s="364"/>
      <c r="AH27" s="362"/>
      <c r="AI27" s="363"/>
      <c r="AJ27" s="364"/>
      <c r="AK27" s="362"/>
      <c r="AL27" s="363"/>
      <c r="AM27" s="364"/>
      <c r="AN27" s="362"/>
      <c r="AO27" s="363"/>
      <c r="AP27" s="364"/>
      <c r="AQ27" s="362"/>
      <c r="AR27" s="363"/>
      <c r="AS27" s="364"/>
      <c r="AT27" s="362"/>
      <c r="AU27" s="364"/>
      <c r="AV27" s="362"/>
      <c r="AW27" s="364"/>
      <c r="AX27" s="362"/>
      <c r="AY27" s="364"/>
      <c r="AZ27" s="362"/>
      <c r="BA27" s="364"/>
      <c r="BB27" s="362"/>
      <c r="BC27" s="363"/>
      <c r="BD27" s="364"/>
      <c r="BE27" s="362"/>
      <c r="BF27" s="363"/>
      <c r="BG27" s="364"/>
      <c r="BH27" s="362"/>
      <c r="BI27" s="363"/>
      <c r="BJ27" s="364"/>
      <c r="BK27" s="362"/>
      <c r="BL27" s="363"/>
      <c r="BM27" s="364"/>
      <c r="BN27" s="362"/>
      <c r="BO27" s="363"/>
      <c r="BP27" s="364"/>
      <c r="BQ27" s="362"/>
      <c r="BR27" s="363"/>
      <c r="BS27" s="364"/>
      <c r="BT27" s="362"/>
      <c r="BU27" s="363"/>
      <c r="BV27" s="364"/>
      <c r="BW27" s="362"/>
      <c r="BX27" s="363"/>
      <c r="BY27" s="364"/>
      <c r="BZ27" s="362"/>
      <c r="CA27" s="363"/>
      <c r="CB27" s="364"/>
      <c r="CC27" s="362"/>
      <c r="CD27" s="363"/>
      <c r="CE27" s="364"/>
      <c r="CF27" s="362"/>
      <c r="CG27" s="363"/>
      <c r="CH27" s="364"/>
      <c r="CI27" s="362"/>
      <c r="CJ27" s="363"/>
      <c r="CK27" s="364"/>
      <c r="CL27" s="362"/>
      <c r="CM27" s="363"/>
      <c r="CN27" s="363"/>
      <c r="CO27" s="364"/>
      <c r="CP27" s="362"/>
      <c r="CQ27" s="363"/>
      <c r="CR27" s="364"/>
      <c r="CS27" s="358"/>
      <c r="CT27" s="358"/>
      <c r="CU27" s="358"/>
    </row>
    <row r="28" spans="1:99" s="359" customFormat="1" ht="10.5">
      <c r="A28" s="360"/>
      <c r="B28" s="361"/>
      <c r="C28" s="362"/>
      <c r="D28" s="363"/>
      <c r="E28" s="363"/>
      <c r="F28" s="363"/>
      <c r="G28" s="364"/>
      <c r="H28" s="362"/>
      <c r="I28" s="363"/>
      <c r="J28" s="364"/>
      <c r="K28" s="362"/>
      <c r="L28" s="363"/>
      <c r="M28" s="364"/>
      <c r="N28" s="362"/>
      <c r="O28" s="363"/>
      <c r="P28" s="364"/>
      <c r="Q28" s="362"/>
      <c r="R28" s="363"/>
      <c r="S28" s="364"/>
      <c r="T28" s="362"/>
      <c r="U28" s="363"/>
      <c r="V28" s="364"/>
      <c r="W28" s="362"/>
      <c r="X28" s="363"/>
      <c r="Y28" s="364"/>
      <c r="Z28" s="362"/>
      <c r="AA28" s="364"/>
      <c r="AB28" s="362"/>
      <c r="AC28" s="364"/>
      <c r="AD28" s="362"/>
      <c r="AE28" s="364"/>
      <c r="AF28" s="362"/>
      <c r="AG28" s="364"/>
      <c r="AH28" s="362"/>
      <c r="AI28" s="363"/>
      <c r="AJ28" s="364"/>
      <c r="AK28" s="362"/>
      <c r="AL28" s="363"/>
      <c r="AM28" s="364"/>
      <c r="AN28" s="362"/>
      <c r="AO28" s="363"/>
      <c r="AP28" s="364"/>
      <c r="AQ28" s="362"/>
      <c r="AR28" s="363"/>
      <c r="AS28" s="364"/>
      <c r="AT28" s="362"/>
      <c r="AU28" s="364"/>
      <c r="AV28" s="362"/>
      <c r="AW28" s="364"/>
      <c r="AX28" s="362"/>
      <c r="AY28" s="364"/>
      <c r="AZ28" s="362"/>
      <c r="BA28" s="364"/>
      <c r="BB28" s="362"/>
      <c r="BC28" s="363"/>
      <c r="BD28" s="364"/>
      <c r="BE28" s="362"/>
      <c r="BF28" s="363"/>
      <c r="BG28" s="364"/>
      <c r="BH28" s="362"/>
      <c r="BI28" s="363"/>
      <c r="BJ28" s="364"/>
      <c r="BK28" s="362"/>
      <c r="BL28" s="363"/>
      <c r="BM28" s="364"/>
      <c r="BN28" s="362"/>
      <c r="BO28" s="363"/>
      <c r="BP28" s="364"/>
      <c r="BQ28" s="362"/>
      <c r="BR28" s="363"/>
      <c r="BS28" s="364"/>
      <c r="BT28" s="362"/>
      <c r="BU28" s="363"/>
      <c r="BV28" s="364"/>
      <c r="BW28" s="362"/>
      <c r="BX28" s="363"/>
      <c r="BY28" s="364"/>
      <c r="BZ28" s="362"/>
      <c r="CA28" s="363"/>
      <c r="CB28" s="364"/>
      <c r="CC28" s="362"/>
      <c r="CD28" s="363"/>
      <c r="CE28" s="364"/>
      <c r="CF28" s="362"/>
      <c r="CG28" s="363"/>
      <c r="CH28" s="364"/>
      <c r="CI28" s="362"/>
      <c r="CJ28" s="363"/>
      <c r="CK28" s="364"/>
      <c r="CL28" s="362"/>
      <c r="CM28" s="363"/>
      <c r="CN28" s="363"/>
      <c r="CO28" s="364"/>
      <c r="CP28" s="362"/>
      <c r="CQ28" s="363"/>
      <c r="CR28" s="364"/>
      <c r="CS28" s="358"/>
      <c r="CT28" s="358"/>
      <c r="CU28" s="358"/>
    </row>
    <row r="29" spans="1:99" s="359" customFormat="1" ht="10.5">
      <c r="A29" s="360"/>
      <c r="B29" s="361"/>
      <c r="C29" s="362"/>
      <c r="D29" s="363"/>
      <c r="E29" s="363"/>
      <c r="F29" s="363"/>
      <c r="G29" s="364"/>
      <c r="H29" s="362"/>
      <c r="I29" s="363"/>
      <c r="J29" s="364"/>
      <c r="K29" s="362"/>
      <c r="L29" s="363"/>
      <c r="M29" s="364"/>
      <c r="N29" s="362"/>
      <c r="O29" s="363"/>
      <c r="P29" s="364"/>
      <c r="Q29" s="362"/>
      <c r="R29" s="363"/>
      <c r="S29" s="364"/>
      <c r="T29" s="362"/>
      <c r="U29" s="363"/>
      <c r="V29" s="364"/>
      <c r="W29" s="362"/>
      <c r="X29" s="363"/>
      <c r="Y29" s="364"/>
      <c r="Z29" s="362"/>
      <c r="AA29" s="364"/>
      <c r="AB29" s="362"/>
      <c r="AC29" s="364"/>
      <c r="AD29" s="362"/>
      <c r="AE29" s="364"/>
      <c r="AF29" s="362"/>
      <c r="AG29" s="364"/>
      <c r="AH29" s="362"/>
      <c r="AI29" s="363"/>
      <c r="AJ29" s="364"/>
      <c r="AK29" s="362"/>
      <c r="AL29" s="363"/>
      <c r="AM29" s="364"/>
      <c r="AN29" s="362"/>
      <c r="AO29" s="363"/>
      <c r="AP29" s="364"/>
      <c r="AQ29" s="362"/>
      <c r="AR29" s="363"/>
      <c r="AS29" s="364"/>
      <c r="AT29" s="362"/>
      <c r="AU29" s="364"/>
      <c r="AV29" s="362"/>
      <c r="AW29" s="364"/>
      <c r="AX29" s="362"/>
      <c r="AY29" s="364"/>
      <c r="AZ29" s="362"/>
      <c r="BA29" s="364"/>
      <c r="BB29" s="362"/>
      <c r="BC29" s="363"/>
      <c r="BD29" s="364"/>
      <c r="BE29" s="362"/>
      <c r="BF29" s="363"/>
      <c r="BG29" s="364"/>
      <c r="BH29" s="362"/>
      <c r="BI29" s="363"/>
      <c r="BJ29" s="364"/>
      <c r="BK29" s="362"/>
      <c r="BL29" s="363"/>
      <c r="BM29" s="364"/>
      <c r="BN29" s="362"/>
      <c r="BO29" s="363"/>
      <c r="BP29" s="364"/>
      <c r="BQ29" s="362"/>
      <c r="BR29" s="363"/>
      <c r="BS29" s="364"/>
      <c r="BT29" s="362"/>
      <c r="BU29" s="363"/>
      <c r="BV29" s="364"/>
      <c r="BW29" s="362"/>
      <c r="BX29" s="363"/>
      <c r="BY29" s="364"/>
      <c r="BZ29" s="362"/>
      <c r="CA29" s="363"/>
      <c r="CB29" s="364"/>
      <c r="CC29" s="362"/>
      <c r="CD29" s="363"/>
      <c r="CE29" s="364"/>
      <c r="CF29" s="362"/>
      <c r="CG29" s="363"/>
      <c r="CH29" s="364"/>
      <c r="CI29" s="362"/>
      <c r="CJ29" s="363"/>
      <c r="CK29" s="364"/>
      <c r="CL29" s="362"/>
      <c r="CM29" s="363"/>
      <c r="CN29" s="363"/>
      <c r="CO29" s="364"/>
      <c r="CP29" s="362"/>
      <c r="CQ29" s="363"/>
      <c r="CR29" s="364"/>
      <c r="CS29" s="358"/>
      <c r="CT29" s="358"/>
      <c r="CU29" s="358"/>
    </row>
    <row r="30" spans="1:99" s="359" customFormat="1" ht="10.5">
      <c r="A30" s="360"/>
      <c r="B30" s="361"/>
      <c r="C30" s="362"/>
      <c r="D30" s="363"/>
      <c r="E30" s="363"/>
      <c r="F30" s="363"/>
      <c r="G30" s="364"/>
      <c r="H30" s="362"/>
      <c r="I30" s="363"/>
      <c r="J30" s="364"/>
      <c r="K30" s="362"/>
      <c r="L30" s="363"/>
      <c r="M30" s="364"/>
      <c r="N30" s="362"/>
      <c r="O30" s="363"/>
      <c r="P30" s="364"/>
      <c r="Q30" s="362"/>
      <c r="R30" s="363"/>
      <c r="S30" s="364"/>
      <c r="T30" s="362"/>
      <c r="U30" s="363"/>
      <c r="V30" s="364"/>
      <c r="W30" s="362"/>
      <c r="X30" s="363"/>
      <c r="Y30" s="364"/>
      <c r="Z30" s="362"/>
      <c r="AA30" s="364"/>
      <c r="AB30" s="362"/>
      <c r="AC30" s="364"/>
      <c r="AD30" s="362"/>
      <c r="AE30" s="364"/>
      <c r="AF30" s="362"/>
      <c r="AG30" s="364"/>
      <c r="AH30" s="362"/>
      <c r="AI30" s="363"/>
      <c r="AJ30" s="364"/>
      <c r="AK30" s="362"/>
      <c r="AL30" s="363"/>
      <c r="AM30" s="364"/>
      <c r="AN30" s="362"/>
      <c r="AO30" s="363"/>
      <c r="AP30" s="364"/>
      <c r="AQ30" s="362"/>
      <c r="AR30" s="363"/>
      <c r="AS30" s="364"/>
      <c r="AT30" s="362"/>
      <c r="AU30" s="364"/>
      <c r="AV30" s="362"/>
      <c r="AW30" s="364"/>
      <c r="AX30" s="362"/>
      <c r="AY30" s="364"/>
      <c r="AZ30" s="362"/>
      <c r="BA30" s="364"/>
      <c r="BB30" s="362"/>
      <c r="BC30" s="363"/>
      <c r="BD30" s="364"/>
      <c r="BE30" s="362"/>
      <c r="BF30" s="363"/>
      <c r="BG30" s="364"/>
      <c r="BH30" s="362"/>
      <c r="BI30" s="363"/>
      <c r="BJ30" s="364"/>
      <c r="BK30" s="362"/>
      <c r="BL30" s="363"/>
      <c r="BM30" s="364"/>
      <c r="BN30" s="362"/>
      <c r="BO30" s="363"/>
      <c r="BP30" s="364"/>
      <c r="BQ30" s="362"/>
      <c r="BR30" s="363"/>
      <c r="BS30" s="364"/>
      <c r="BT30" s="362"/>
      <c r="BU30" s="363"/>
      <c r="BV30" s="364"/>
      <c r="BW30" s="362"/>
      <c r="BX30" s="363"/>
      <c r="BY30" s="364"/>
      <c r="BZ30" s="362"/>
      <c r="CA30" s="363"/>
      <c r="CB30" s="364"/>
      <c r="CC30" s="362"/>
      <c r="CD30" s="363"/>
      <c r="CE30" s="364"/>
      <c r="CF30" s="362"/>
      <c r="CG30" s="363"/>
      <c r="CH30" s="364"/>
      <c r="CI30" s="362"/>
      <c r="CJ30" s="363"/>
      <c r="CK30" s="364"/>
      <c r="CL30" s="362"/>
      <c r="CM30" s="363"/>
      <c r="CN30" s="363"/>
      <c r="CO30" s="364"/>
      <c r="CP30" s="362"/>
      <c r="CQ30" s="363"/>
      <c r="CR30" s="364"/>
      <c r="CS30" s="358"/>
      <c r="CT30" s="358"/>
      <c r="CU30" s="358"/>
    </row>
    <row r="31" spans="1:99" s="359" customFormat="1" ht="10.5">
      <c r="A31" s="374"/>
      <c r="B31" s="375"/>
      <c r="C31" s="362"/>
      <c r="D31" s="363"/>
      <c r="E31" s="363"/>
      <c r="F31" s="363"/>
      <c r="G31" s="364"/>
      <c r="H31" s="362"/>
      <c r="I31" s="363"/>
      <c r="J31" s="364"/>
      <c r="K31" s="362"/>
      <c r="L31" s="363"/>
      <c r="M31" s="364"/>
      <c r="N31" s="362"/>
      <c r="O31" s="363"/>
      <c r="P31" s="364"/>
      <c r="Q31" s="362"/>
      <c r="R31" s="363"/>
      <c r="S31" s="364"/>
      <c r="T31" s="362"/>
      <c r="U31" s="363"/>
      <c r="V31" s="364"/>
      <c r="W31" s="362"/>
      <c r="X31" s="363"/>
      <c r="Y31" s="364"/>
      <c r="Z31" s="362"/>
      <c r="AA31" s="364"/>
      <c r="AB31" s="362"/>
      <c r="AC31" s="364"/>
      <c r="AD31" s="362"/>
      <c r="AE31" s="364"/>
      <c r="AF31" s="362"/>
      <c r="AG31" s="364"/>
      <c r="AH31" s="362"/>
      <c r="AI31" s="363"/>
      <c r="AJ31" s="364"/>
      <c r="AK31" s="362"/>
      <c r="AL31" s="363"/>
      <c r="AM31" s="364"/>
      <c r="AN31" s="362"/>
      <c r="AO31" s="363"/>
      <c r="AP31" s="364"/>
      <c r="AQ31" s="362"/>
      <c r="AR31" s="363"/>
      <c r="AS31" s="364"/>
      <c r="AT31" s="362"/>
      <c r="AU31" s="364"/>
      <c r="AV31" s="362"/>
      <c r="AW31" s="364"/>
      <c r="AX31" s="362"/>
      <c r="AY31" s="364"/>
      <c r="AZ31" s="362"/>
      <c r="BA31" s="364"/>
      <c r="BB31" s="362"/>
      <c r="BC31" s="363"/>
      <c r="BD31" s="364"/>
      <c r="BE31" s="362"/>
      <c r="BF31" s="363"/>
      <c r="BG31" s="364"/>
      <c r="BH31" s="362"/>
      <c r="BI31" s="363"/>
      <c r="BJ31" s="364"/>
      <c r="BK31" s="362"/>
      <c r="BL31" s="363"/>
      <c r="BM31" s="364"/>
      <c r="BN31" s="362"/>
      <c r="BO31" s="363"/>
      <c r="BP31" s="364"/>
      <c r="BQ31" s="362"/>
      <c r="BR31" s="363"/>
      <c r="BS31" s="364"/>
      <c r="BT31" s="362"/>
      <c r="BU31" s="363"/>
      <c r="BV31" s="364"/>
      <c r="BW31" s="362"/>
      <c r="BX31" s="363"/>
      <c r="BY31" s="364"/>
      <c r="BZ31" s="362"/>
      <c r="CA31" s="363"/>
      <c r="CB31" s="364"/>
      <c r="CC31" s="362"/>
      <c r="CD31" s="363"/>
      <c r="CE31" s="364"/>
      <c r="CF31" s="362"/>
      <c r="CG31" s="363"/>
      <c r="CH31" s="364"/>
      <c r="CI31" s="362"/>
      <c r="CJ31" s="363"/>
      <c r="CK31" s="364"/>
      <c r="CL31" s="362"/>
      <c r="CM31" s="363"/>
      <c r="CN31" s="363"/>
      <c r="CO31" s="364"/>
      <c r="CP31" s="362"/>
      <c r="CQ31" s="363"/>
      <c r="CR31" s="364"/>
      <c r="CS31" s="358"/>
      <c r="CT31" s="358"/>
      <c r="CU31" s="358"/>
    </row>
    <row r="32" spans="1:99" s="359" customFormat="1" ht="10.5">
      <c r="A32" s="376">
        <v>1</v>
      </c>
      <c r="B32" s="377"/>
      <c r="C32" s="378" t="s">
        <v>509</v>
      </c>
      <c r="D32" s="378"/>
      <c r="E32" s="378"/>
      <c r="F32" s="378"/>
      <c r="G32" s="378"/>
      <c r="H32" s="379" t="s">
        <v>510</v>
      </c>
      <c r="I32" s="380"/>
      <c r="J32" s="381"/>
      <c r="K32" s="379" t="s">
        <v>511</v>
      </c>
      <c r="L32" s="380"/>
      <c r="M32" s="381"/>
      <c r="N32" s="379" t="s">
        <v>512</v>
      </c>
      <c r="O32" s="380"/>
      <c r="P32" s="381"/>
      <c r="Q32" s="379" t="s">
        <v>513</v>
      </c>
      <c r="R32" s="380"/>
      <c r="S32" s="381"/>
      <c r="T32" s="379" t="s">
        <v>455</v>
      </c>
      <c r="U32" s="380"/>
      <c r="V32" s="381"/>
      <c r="W32" s="379" t="s">
        <v>514</v>
      </c>
      <c r="X32" s="380"/>
      <c r="Y32" s="381"/>
      <c r="Z32" s="379" t="s">
        <v>515</v>
      </c>
      <c r="AA32" s="381"/>
      <c r="AB32" s="379" t="s">
        <v>516</v>
      </c>
      <c r="AC32" s="381"/>
      <c r="AD32" s="379" t="s">
        <v>517</v>
      </c>
      <c r="AE32" s="381"/>
      <c r="AF32" s="379" t="s">
        <v>518</v>
      </c>
      <c r="AG32" s="381"/>
      <c r="AH32" s="379" t="s">
        <v>519</v>
      </c>
      <c r="AI32" s="380"/>
      <c r="AJ32" s="381"/>
      <c r="AK32" s="379" t="s">
        <v>520</v>
      </c>
      <c r="AL32" s="380"/>
      <c r="AM32" s="381"/>
      <c r="AN32" s="379" t="s">
        <v>521</v>
      </c>
      <c r="AO32" s="380"/>
      <c r="AP32" s="381"/>
      <c r="AQ32" s="379" t="s">
        <v>522</v>
      </c>
      <c r="AR32" s="380"/>
      <c r="AS32" s="381"/>
      <c r="AT32" s="379" t="s">
        <v>523</v>
      </c>
      <c r="AU32" s="381"/>
      <c r="AV32" s="379" t="s">
        <v>524</v>
      </c>
      <c r="AW32" s="381"/>
      <c r="AX32" s="379" t="s">
        <v>525</v>
      </c>
      <c r="AY32" s="381"/>
      <c r="AZ32" s="379" t="s">
        <v>526</v>
      </c>
      <c r="BA32" s="381"/>
      <c r="BB32" s="379" t="s">
        <v>527</v>
      </c>
      <c r="BC32" s="380"/>
      <c r="BD32" s="381"/>
      <c r="BE32" s="379" t="s">
        <v>528</v>
      </c>
      <c r="BF32" s="380"/>
      <c r="BG32" s="381"/>
      <c r="BH32" s="379" t="s">
        <v>529</v>
      </c>
      <c r="BI32" s="380"/>
      <c r="BJ32" s="381"/>
      <c r="BK32" s="379" t="s">
        <v>530</v>
      </c>
      <c r="BL32" s="380"/>
      <c r="BM32" s="381"/>
      <c r="BN32" s="379" t="s">
        <v>531</v>
      </c>
      <c r="BO32" s="380"/>
      <c r="BP32" s="381"/>
      <c r="BQ32" s="379" t="s">
        <v>532</v>
      </c>
      <c r="BR32" s="380"/>
      <c r="BS32" s="381"/>
      <c r="BT32" s="379" t="s">
        <v>533</v>
      </c>
      <c r="BU32" s="380"/>
      <c r="BV32" s="381"/>
      <c r="BW32" s="379" t="s">
        <v>534</v>
      </c>
      <c r="BX32" s="380"/>
      <c r="BY32" s="381"/>
      <c r="BZ32" s="379" t="s">
        <v>535</v>
      </c>
      <c r="CA32" s="380"/>
      <c r="CB32" s="381"/>
      <c r="CC32" s="379" t="s">
        <v>536</v>
      </c>
      <c r="CD32" s="380"/>
      <c r="CE32" s="381"/>
      <c r="CF32" s="379" t="s">
        <v>537</v>
      </c>
      <c r="CG32" s="380"/>
      <c r="CH32" s="381"/>
      <c r="CI32" s="379" t="s">
        <v>538</v>
      </c>
      <c r="CJ32" s="380"/>
      <c r="CK32" s="381"/>
      <c r="CL32" s="379" t="s">
        <v>539</v>
      </c>
      <c r="CM32" s="380"/>
      <c r="CN32" s="380"/>
      <c r="CO32" s="381"/>
      <c r="CP32" s="379" t="s">
        <v>540</v>
      </c>
      <c r="CQ32" s="380"/>
      <c r="CR32" s="381"/>
      <c r="CS32" s="382" t="s">
        <v>541</v>
      </c>
      <c r="CT32" s="382"/>
      <c r="CU32" s="382"/>
    </row>
    <row r="33" spans="1:100" s="1" customFormat="1" ht="27" customHeight="1">
      <c r="A33" s="383">
        <v>1</v>
      </c>
      <c r="B33" s="384"/>
      <c r="C33" s="385" t="s">
        <v>24</v>
      </c>
      <c r="D33" s="386"/>
      <c r="E33" s="386"/>
      <c r="F33" s="386"/>
      <c r="G33" s="387"/>
      <c r="H33" s="388" t="s">
        <v>542</v>
      </c>
      <c r="I33" s="389"/>
      <c r="J33" s="390"/>
      <c r="K33" s="388" t="s">
        <v>543</v>
      </c>
      <c r="L33" s="389"/>
      <c r="M33" s="390"/>
      <c r="N33" s="388" t="s">
        <v>516</v>
      </c>
      <c r="O33" s="389"/>
      <c r="P33" s="390"/>
      <c r="Q33" s="391" t="s">
        <v>544</v>
      </c>
      <c r="R33" s="392"/>
      <c r="S33" s="393"/>
      <c r="T33" s="388" t="s">
        <v>86</v>
      </c>
      <c r="U33" s="389"/>
      <c r="V33" s="390"/>
      <c r="W33" s="388" t="s">
        <v>86</v>
      </c>
      <c r="X33" s="389"/>
      <c r="Y33" s="390"/>
      <c r="Z33" s="388"/>
      <c r="AA33" s="390"/>
      <c r="AB33" s="388"/>
      <c r="AC33" s="390"/>
      <c r="AD33" s="388"/>
      <c r="AE33" s="390"/>
      <c r="AF33" s="388"/>
      <c r="AG33" s="390"/>
      <c r="AH33" s="388" t="s">
        <v>545</v>
      </c>
      <c r="AI33" s="389"/>
      <c r="AJ33" s="390"/>
      <c r="AK33" s="388"/>
      <c r="AL33" s="389"/>
      <c r="AM33" s="390"/>
      <c r="AN33" s="388"/>
      <c r="AO33" s="389"/>
      <c r="AP33" s="390"/>
      <c r="AQ33" s="394">
        <f aca="true" t="shared" si="0" ref="AQ33:AQ44">Z33+AB33+AD33+AF33+AH33+AK33+AN33</f>
        <v>1</v>
      </c>
      <c r="AR33" s="395"/>
      <c r="AS33" s="396"/>
      <c r="AT33" s="388"/>
      <c r="AU33" s="390"/>
      <c r="AV33" s="388"/>
      <c r="AW33" s="390"/>
      <c r="AX33" s="388"/>
      <c r="AY33" s="390"/>
      <c r="AZ33" s="388"/>
      <c r="BA33" s="390"/>
      <c r="BB33" s="388" t="s">
        <v>545</v>
      </c>
      <c r="BC33" s="389"/>
      <c r="BD33" s="390"/>
      <c r="BE33" s="388"/>
      <c r="BF33" s="389"/>
      <c r="BG33" s="390"/>
      <c r="BH33" s="388" t="s">
        <v>545</v>
      </c>
      <c r="BI33" s="389"/>
      <c r="BJ33" s="390"/>
      <c r="BK33" s="388"/>
      <c r="BL33" s="389"/>
      <c r="BM33" s="390"/>
      <c r="BN33" s="394">
        <f aca="true" t="shared" si="1" ref="BN33:BN44">AT33+AV33+AX33+AZ33+BB33</f>
        <v>1</v>
      </c>
      <c r="BO33" s="395"/>
      <c r="BP33" s="396"/>
      <c r="BQ33" s="388"/>
      <c r="BR33" s="389"/>
      <c r="BS33" s="390"/>
      <c r="BT33" s="388"/>
      <c r="BU33" s="389"/>
      <c r="BV33" s="390"/>
      <c r="BW33" s="394">
        <f aca="true" t="shared" si="2" ref="BW33:BW44">BN33+BQ33+BT33</f>
        <v>1</v>
      </c>
      <c r="BX33" s="395"/>
      <c r="BY33" s="396"/>
      <c r="BZ33" s="379" t="s">
        <v>546</v>
      </c>
      <c r="CA33" s="380"/>
      <c r="CB33" s="381"/>
      <c r="CC33" s="379" t="s">
        <v>547</v>
      </c>
      <c r="CD33" s="380"/>
      <c r="CE33" s="381"/>
      <c r="CF33" s="379" t="s">
        <v>547</v>
      </c>
      <c r="CG33" s="380"/>
      <c r="CH33" s="381"/>
      <c r="CI33" s="388" t="s">
        <v>509</v>
      </c>
      <c r="CJ33" s="389"/>
      <c r="CK33" s="390"/>
      <c r="CL33" s="397" t="s">
        <v>548</v>
      </c>
      <c r="CM33" s="398"/>
      <c r="CN33" s="398"/>
      <c r="CO33" s="399"/>
      <c r="CP33" s="391" t="s">
        <v>549</v>
      </c>
      <c r="CQ33" s="400"/>
      <c r="CR33" s="401"/>
      <c r="CS33" s="402" t="s">
        <v>550</v>
      </c>
      <c r="CT33" s="402"/>
      <c r="CU33" s="402"/>
      <c r="CV33" s="403">
        <f>CL33*CI33</f>
        <v>0.468</v>
      </c>
    </row>
    <row r="34" spans="1:100" s="1" customFormat="1" ht="27" customHeight="1">
      <c r="A34" s="383">
        <v>2</v>
      </c>
      <c r="B34" s="384"/>
      <c r="C34" s="404"/>
      <c r="D34" s="405"/>
      <c r="E34" s="405"/>
      <c r="F34" s="405"/>
      <c r="G34" s="406"/>
      <c r="H34" s="388" t="s">
        <v>551</v>
      </c>
      <c r="I34" s="389"/>
      <c r="J34" s="390"/>
      <c r="K34" s="388" t="s">
        <v>552</v>
      </c>
      <c r="L34" s="389"/>
      <c r="M34" s="390"/>
      <c r="N34" s="388" t="s">
        <v>516</v>
      </c>
      <c r="O34" s="389"/>
      <c r="P34" s="390"/>
      <c r="Q34" s="391" t="s">
        <v>553</v>
      </c>
      <c r="R34" s="392"/>
      <c r="S34" s="393"/>
      <c r="T34" s="388" t="s">
        <v>86</v>
      </c>
      <c r="U34" s="389"/>
      <c r="V34" s="390"/>
      <c r="W34" s="388" t="s">
        <v>86</v>
      </c>
      <c r="X34" s="389"/>
      <c r="Y34" s="390"/>
      <c r="Z34" s="388"/>
      <c r="AA34" s="390"/>
      <c r="AB34" s="388"/>
      <c r="AC34" s="390"/>
      <c r="AD34" s="388"/>
      <c r="AE34" s="390"/>
      <c r="AF34" s="388"/>
      <c r="AG34" s="390"/>
      <c r="AH34" s="388" t="s">
        <v>545</v>
      </c>
      <c r="AI34" s="389"/>
      <c r="AJ34" s="390"/>
      <c r="AK34" s="388"/>
      <c r="AL34" s="389"/>
      <c r="AM34" s="390"/>
      <c r="AN34" s="388"/>
      <c r="AO34" s="389"/>
      <c r="AP34" s="390"/>
      <c r="AQ34" s="394">
        <f t="shared" si="0"/>
        <v>1</v>
      </c>
      <c r="AR34" s="395"/>
      <c r="AS34" s="396"/>
      <c r="AT34" s="388"/>
      <c r="AU34" s="390"/>
      <c r="AV34" s="388"/>
      <c r="AW34" s="390"/>
      <c r="AX34" s="388"/>
      <c r="AY34" s="390"/>
      <c r="AZ34" s="388"/>
      <c r="BA34" s="390"/>
      <c r="BB34" s="388" t="s">
        <v>455</v>
      </c>
      <c r="BC34" s="389"/>
      <c r="BD34" s="390"/>
      <c r="BE34" s="388" t="s">
        <v>512</v>
      </c>
      <c r="BF34" s="389"/>
      <c r="BG34" s="390"/>
      <c r="BH34" s="388" t="s">
        <v>509</v>
      </c>
      <c r="BI34" s="389"/>
      <c r="BJ34" s="390"/>
      <c r="BK34" s="388"/>
      <c r="BL34" s="389"/>
      <c r="BM34" s="390"/>
      <c r="BN34" s="394">
        <f t="shared" si="1"/>
        <v>7</v>
      </c>
      <c r="BO34" s="395"/>
      <c r="BP34" s="396"/>
      <c r="BQ34" s="388"/>
      <c r="BR34" s="389"/>
      <c r="BS34" s="390"/>
      <c r="BT34" s="388"/>
      <c r="BU34" s="389"/>
      <c r="BV34" s="390"/>
      <c r="BW34" s="394">
        <f t="shared" si="2"/>
        <v>7</v>
      </c>
      <c r="BX34" s="395"/>
      <c r="BY34" s="396"/>
      <c r="BZ34" s="379" t="s">
        <v>554</v>
      </c>
      <c r="CA34" s="380"/>
      <c r="CB34" s="381"/>
      <c r="CC34" s="379" t="s">
        <v>555</v>
      </c>
      <c r="CD34" s="380"/>
      <c r="CE34" s="381"/>
      <c r="CF34" s="379" t="s">
        <v>555</v>
      </c>
      <c r="CG34" s="380"/>
      <c r="CH34" s="381"/>
      <c r="CI34" s="388" t="s">
        <v>455</v>
      </c>
      <c r="CJ34" s="389"/>
      <c r="CK34" s="390"/>
      <c r="CL34" s="397">
        <v>0.294</v>
      </c>
      <c r="CM34" s="398"/>
      <c r="CN34" s="398"/>
      <c r="CO34" s="399"/>
      <c r="CP34" s="391" t="s">
        <v>549</v>
      </c>
      <c r="CQ34" s="400"/>
      <c r="CR34" s="401"/>
      <c r="CS34" s="402" t="s">
        <v>550</v>
      </c>
      <c r="CT34" s="402"/>
      <c r="CU34" s="402"/>
      <c r="CV34" s="403">
        <f aca="true" t="shared" si="3" ref="CV34:CV44">CL34*CI34</f>
        <v>2.058</v>
      </c>
    </row>
    <row r="35" spans="1:100" s="1" customFormat="1" ht="27" customHeight="1">
      <c r="A35" s="383">
        <v>3</v>
      </c>
      <c r="B35" s="384"/>
      <c r="C35" s="404"/>
      <c r="D35" s="405"/>
      <c r="E35" s="405"/>
      <c r="F35" s="405"/>
      <c r="G35" s="406"/>
      <c r="H35" s="391" t="s">
        <v>556</v>
      </c>
      <c r="I35" s="400"/>
      <c r="J35" s="401"/>
      <c r="K35" s="388" t="s">
        <v>543</v>
      </c>
      <c r="L35" s="389"/>
      <c r="M35" s="390"/>
      <c r="N35" s="388" t="s">
        <v>516</v>
      </c>
      <c r="O35" s="389"/>
      <c r="P35" s="390"/>
      <c r="Q35" s="391" t="s">
        <v>544</v>
      </c>
      <c r="R35" s="392"/>
      <c r="S35" s="393"/>
      <c r="T35" s="388" t="s">
        <v>86</v>
      </c>
      <c r="U35" s="389"/>
      <c r="V35" s="390"/>
      <c r="W35" s="388" t="s">
        <v>86</v>
      </c>
      <c r="X35" s="389"/>
      <c r="Y35" s="390"/>
      <c r="Z35" s="388"/>
      <c r="AA35" s="390"/>
      <c r="AB35" s="388"/>
      <c r="AC35" s="390"/>
      <c r="AD35" s="388"/>
      <c r="AE35" s="390"/>
      <c r="AF35" s="388"/>
      <c r="AG35" s="390"/>
      <c r="AH35" s="388" t="s">
        <v>509</v>
      </c>
      <c r="AI35" s="389"/>
      <c r="AJ35" s="390"/>
      <c r="AK35" s="388"/>
      <c r="AL35" s="389"/>
      <c r="AM35" s="390"/>
      <c r="AN35" s="388"/>
      <c r="AO35" s="389"/>
      <c r="AP35" s="390"/>
      <c r="AQ35" s="394">
        <f t="shared" si="0"/>
        <v>2</v>
      </c>
      <c r="AR35" s="395"/>
      <c r="AS35" s="396"/>
      <c r="AT35" s="388"/>
      <c r="AU35" s="390"/>
      <c r="AV35" s="388"/>
      <c r="AW35" s="390"/>
      <c r="AX35" s="388"/>
      <c r="AY35" s="390"/>
      <c r="AZ35" s="388"/>
      <c r="BA35" s="390"/>
      <c r="BB35" s="388" t="s">
        <v>545</v>
      </c>
      <c r="BC35" s="389"/>
      <c r="BD35" s="390"/>
      <c r="BE35" s="388"/>
      <c r="BF35" s="389"/>
      <c r="BG35" s="390"/>
      <c r="BH35" s="388" t="s">
        <v>545</v>
      </c>
      <c r="BI35" s="389"/>
      <c r="BJ35" s="390"/>
      <c r="BK35" s="388"/>
      <c r="BL35" s="389"/>
      <c r="BM35" s="390"/>
      <c r="BN35" s="394">
        <f t="shared" si="1"/>
        <v>1</v>
      </c>
      <c r="BO35" s="395"/>
      <c r="BP35" s="396"/>
      <c r="BQ35" s="388"/>
      <c r="BR35" s="389"/>
      <c r="BS35" s="390"/>
      <c r="BT35" s="388"/>
      <c r="BU35" s="389"/>
      <c r="BV35" s="390"/>
      <c r="BW35" s="394">
        <f t="shared" si="2"/>
        <v>1</v>
      </c>
      <c r="BX35" s="395"/>
      <c r="BY35" s="396"/>
      <c r="BZ35" s="379" t="s">
        <v>557</v>
      </c>
      <c r="CA35" s="380"/>
      <c r="CB35" s="381"/>
      <c r="CC35" s="379" t="s">
        <v>558</v>
      </c>
      <c r="CD35" s="380"/>
      <c r="CE35" s="381"/>
      <c r="CF35" s="379" t="s">
        <v>558</v>
      </c>
      <c r="CG35" s="380"/>
      <c r="CH35" s="381"/>
      <c r="CI35" s="388" t="s">
        <v>455</v>
      </c>
      <c r="CJ35" s="389"/>
      <c r="CK35" s="390"/>
      <c r="CL35" s="397">
        <v>0.018</v>
      </c>
      <c r="CM35" s="398"/>
      <c r="CN35" s="398"/>
      <c r="CO35" s="399"/>
      <c r="CP35" s="391" t="s">
        <v>549</v>
      </c>
      <c r="CQ35" s="400"/>
      <c r="CR35" s="401"/>
      <c r="CS35" s="402" t="s">
        <v>559</v>
      </c>
      <c r="CT35" s="402"/>
      <c r="CU35" s="402"/>
      <c r="CV35" s="403">
        <f t="shared" si="3"/>
        <v>0.126</v>
      </c>
    </row>
    <row r="36" spans="1:100" s="1" customFormat="1" ht="27" customHeight="1">
      <c r="A36" s="383">
        <v>4</v>
      </c>
      <c r="B36" s="384"/>
      <c r="C36" s="404"/>
      <c r="D36" s="405"/>
      <c r="E36" s="405"/>
      <c r="F36" s="405"/>
      <c r="G36" s="406"/>
      <c r="H36" s="391" t="s">
        <v>560</v>
      </c>
      <c r="I36" s="400"/>
      <c r="J36" s="401"/>
      <c r="K36" s="388" t="s">
        <v>561</v>
      </c>
      <c r="L36" s="389"/>
      <c r="M36" s="390"/>
      <c r="N36" s="388" t="s">
        <v>516</v>
      </c>
      <c r="O36" s="389"/>
      <c r="P36" s="390"/>
      <c r="Q36" s="391" t="s">
        <v>562</v>
      </c>
      <c r="R36" s="392"/>
      <c r="S36" s="393"/>
      <c r="T36" s="388" t="s">
        <v>86</v>
      </c>
      <c r="U36" s="389"/>
      <c r="V36" s="390"/>
      <c r="W36" s="388" t="s">
        <v>86</v>
      </c>
      <c r="X36" s="389"/>
      <c r="Y36" s="390"/>
      <c r="Z36" s="388"/>
      <c r="AA36" s="390"/>
      <c r="AB36" s="388"/>
      <c r="AC36" s="390"/>
      <c r="AD36" s="388"/>
      <c r="AE36" s="390"/>
      <c r="AF36" s="388"/>
      <c r="AG36" s="390"/>
      <c r="AH36" s="388" t="s">
        <v>545</v>
      </c>
      <c r="AI36" s="389"/>
      <c r="AJ36" s="390"/>
      <c r="AK36" s="388"/>
      <c r="AL36" s="389"/>
      <c r="AM36" s="390"/>
      <c r="AN36" s="388"/>
      <c r="AO36" s="389"/>
      <c r="AP36" s="390"/>
      <c r="AQ36" s="394">
        <f t="shared" si="0"/>
        <v>1</v>
      </c>
      <c r="AR36" s="395"/>
      <c r="AS36" s="396"/>
      <c r="AT36" s="388"/>
      <c r="AU36" s="390"/>
      <c r="AV36" s="388"/>
      <c r="AW36" s="390"/>
      <c r="AX36" s="388"/>
      <c r="AY36" s="390"/>
      <c r="AZ36" s="388"/>
      <c r="BA36" s="390"/>
      <c r="BB36" s="388" t="s">
        <v>545</v>
      </c>
      <c r="BC36" s="389"/>
      <c r="BD36" s="390"/>
      <c r="BE36" s="388" t="s">
        <v>545</v>
      </c>
      <c r="BF36" s="389"/>
      <c r="BG36" s="390"/>
      <c r="BH36" s="388"/>
      <c r="BI36" s="389"/>
      <c r="BJ36" s="390"/>
      <c r="BK36" s="388"/>
      <c r="BL36" s="389"/>
      <c r="BM36" s="390"/>
      <c r="BN36" s="394">
        <f t="shared" si="1"/>
        <v>1</v>
      </c>
      <c r="BO36" s="395"/>
      <c r="BP36" s="396"/>
      <c r="BQ36" s="388"/>
      <c r="BR36" s="389"/>
      <c r="BS36" s="390"/>
      <c r="BT36" s="388"/>
      <c r="BU36" s="389"/>
      <c r="BV36" s="390"/>
      <c r="BW36" s="394">
        <f t="shared" si="2"/>
        <v>1</v>
      </c>
      <c r="BX36" s="395"/>
      <c r="BY36" s="396"/>
      <c r="BZ36" s="379" t="s">
        <v>563</v>
      </c>
      <c r="CA36" s="380"/>
      <c r="CB36" s="381"/>
      <c r="CC36" s="379" t="s">
        <v>564</v>
      </c>
      <c r="CD36" s="380"/>
      <c r="CE36" s="381"/>
      <c r="CF36" s="379" t="s">
        <v>564</v>
      </c>
      <c r="CG36" s="380"/>
      <c r="CH36" s="381"/>
      <c r="CI36" s="388" t="s">
        <v>545</v>
      </c>
      <c r="CJ36" s="389"/>
      <c r="CK36" s="390"/>
      <c r="CL36" s="397">
        <v>0.0003</v>
      </c>
      <c r="CM36" s="398"/>
      <c r="CN36" s="398"/>
      <c r="CO36" s="399"/>
      <c r="CP36" s="391" t="s">
        <v>549</v>
      </c>
      <c r="CQ36" s="400"/>
      <c r="CR36" s="401"/>
      <c r="CS36" s="402" t="s">
        <v>565</v>
      </c>
      <c r="CT36" s="402"/>
      <c r="CU36" s="402"/>
      <c r="CV36" s="403">
        <f t="shared" si="3"/>
        <v>0.0003</v>
      </c>
    </row>
    <row r="37" spans="1:100" s="1" customFormat="1" ht="27" customHeight="1">
      <c r="A37" s="383">
        <v>5</v>
      </c>
      <c r="B37" s="384"/>
      <c r="C37" s="404"/>
      <c r="D37" s="405"/>
      <c r="E37" s="405"/>
      <c r="F37" s="405"/>
      <c r="G37" s="406"/>
      <c r="H37" s="388" t="s">
        <v>566</v>
      </c>
      <c r="I37" s="389"/>
      <c r="J37" s="390"/>
      <c r="K37" s="388" t="s">
        <v>543</v>
      </c>
      <c r="L37" s="389"/>
      <c r="M37" s="390"/>
      <c r="N37" s="388" t="s">
        <v>567</v>
      </c>
      <c r="O37" s="389"/>
      <c r="P37" s="390"/>
      <c r="Q37" s="391" t="s">
        <v>544</v>
      </c>
      <c r="R37" s="392"/>
      <c r="S37" s="393"/>
      <c r="T37" s="388" t="s">
        <v>86</v>
      </c>
      <c r="U37" s="389"/>
      <c r="V37" s="390"/>
      <c r="W37" s="388" t="s">
        <v>86</v>
      </c>
      <c r="X37" s="389"/>
      <c r="Y37" s="390"/>
      <c r="Z37" s="388"/>
      <c r="AA37" s="390"/>
      <c r="AB37" s="388"/>
      <c r="AC37" s="390"/>
      <c r="AD37" s="388"/>
      <c r="AE37" s="390"/>
      <c r="AF37" s="388"/>
      <c r="AG37" s="390"/>
      <c r="AH37" s="388" t="s">
        <v>509</v>
      </c>
      <c r="AI37" s="389"/>
      <c r="AJ37" s="390"/>
      <c r="AK37" s="388"/>
      <c r="AL37" s="389"/>
      <c r="AM37" s="390"/>
      <c r="AN37" s="388"/>
      <c r="AO37" s="389"/>
      <c r="AP37" s="390"/>
      <c r="AQ37" s="394">
        <f t="shared" si="0"/>
        <v>2</v>
      </c>
      <c r="AR37" s="395"/>
      <c r="AS37" s="396"/>
      <c r="AT37" s="388"/>
      <c r="AU37" s="390"/>
      <c r="AV37" s="388"/>
      <c r="AW37" s="390"/>
      <c r="AX37" s="388"/>
      <c r="AY37" s="390"/>
      <c r="AZ37" s="388"/>
      <c r="BA37" s="390"/>
      <c r="BB37" s="388" t="s">
        <v>545</v>
      </c>
      <c r="BC37" s="389"/>
      <c r="BD37" s="390"/>
      <c r="BE37" s="388"/>
      <c r="BF37" s="389"/>
      <c r="BG37" s="390"/>
      <c r="BH37" s="388"/>
      <c r="BI37" s="389"/>
      <c r="BJ37" s="390"/>
      <c r="BK37" s="388" t="s">
        <v>545</v>
      </c>
      <c r="BL37" s="389"/>
      <c r="BM37" s="390"/>
      <c r="BN37" s="388">
        <f t="shared" si="1"/>
        <v>1</v>
      </c>
      <c r="BO37" s="389"/>
      <c r="BP37" s="390"/>
      <c r="BQ37" s="388"/>
      <c r="BR37" s="389"/>
      <c r="BS37" s="390"/>
      <c r="BT37" s="388"/>
      <c r="BU37" s="389"/>
      <c r="BV37" s="390"/>
      <c r="BW37" s="388">
        <f t="shared" si="2"/>
        <v>1</v>
      </c>
      <c r="BX37" s="389"/>
      <c r="BY37" s="390"/>
      <c r="BZ37" s="379" t="s">
        <v>568</v>
      </c>
      <c r="CA37" s="380"/>
      <c r="CB37" s="381"/>
      <c r="CC37" s="379" t="s">
        <v>569</v>
      </c>
      <c r="CD37" s="380"/>
      <c r="CE37" s="381"/>
      <c r="CF37" s="379" t="s">
        <v>569</v>
      </c>
      <c r="CG37" s="380"/>
      <c r="CH37" s="381"/>
      <c r="CI37" s="388" t="s">
        <v>509</v>
      </c>
      <c r="CJ37" s="389"/>
      <c r="CK37" s="390"/>
      <c r="CL37" s="397">
        <v>0.834</v>
      </c>
      <c r="CM37" s="398"/>
      <c r="CN37" s="398"/>
      <c r="CO37" s="399"/>
      <c r="CP37" s="391" t="s">
        <v>549</v>
      </c>
      <c r="CQ37" s="400"/>
      <c r="CR37" s="401"/>
      <c r="CS37" s="402" t="s">
        <v>570</v>
      </c>
      <c r="CT37" s="402"/>
      <c r="CU37" s="402"/>
      <c r="CV37" s="403">
        <f t="shared" si="3"/>
        <v>1.668</v>
      </c>
    </row>
    <row r="38" spans="1:100" s="1" customFormat="1" ht="27" customHeight="1">
      <c r="A38" s="383">
        <v>6</v>
      </c>
      <c r="B38" s="384"/>
      <c r="C38" s="404"/>
      <c r="D38" s="405"/>
      <c r="E38" s="405"/>
      <c r="F38" s="405"/>
      <c r="G38" s="406"/>
      <c r="H38" s="391" t="s">
        <v>571</v>
      </c>
      <c r="I38" s="400"/>
      <c r="J38" s="401"/>
      <c r="K38" s="388" t="s">
        <v>552</v>
      </c>
      <c r="L38" s="389"/>
      <c r="M38" s="390"/>
      <c r="N38" s="388" t="s">
        <v>516</v>
      </c>
      <c r="O38" s="389"/>
      <c r="P38" s="390"/>
      <c r="Q38" s="391" t="s">
        <v>572</v>
      </c>
      <c r="R38" s="392"/>
      <c r="S38" s="393"/>
      <c r="T38" s="388" t="s">
        <v>86</v>
      </c>
      <c r="U38" s="389"/>
      <c r="V38" s="390"/>
      <c r="W38" s="388" t="s">
        <v>86</v>
      </c>
      <c r="X38" s="389"/>
      <c r="Y38" s="390"/>
      <c r="Z38" s="388"/>
      <c r="AA38" s="390"/>
      <c r="AB38" s="388"/>
      <c r="AC38" s="390"/>
      <c r="AD38" s="388"/>
      <c r="AE38" s="390"/>
      <c r="AF38" s="388"/>
      <c r="AG38" s="390"/>
      <c r="AH38" s="388" t="s">
        <v>545</v>
      </c>
      <c r="AI38" s="389"/>
      <c r="AJ38" s="390"/>
      <c r="AK38" s="388"/>
      <c r="AL38" s="389"/>
      <c r="AM38" s="390"/>
      <c r="AN38" s="388"/>
      <c r="AO38" s="389"/>
      <c r="AP38" s="390"/>
      <c r="AQ38" s="394">
        <f t="shared" si="0"/>
        <v>1</v>
      </c>
      <c r="AR38" s="395"/>
      <c r="AS38" s="396"/>
      <c r="AT38" s="388"/>
      <c r="AU38" s="390"/>
      <c r="AV38" s="388"/>
      <c r="AW38" s="390"/>
      <c r="AX38" s="388"/>
      <c r="AY38" s="390"/>
      <c r="AZ38" s="388"/>
      <c r="BA38" s="390"/>
      <c r="BB38" s="388" t="s">
        <v>545</v>
      </c>
      <c r="BC38" s="389"/>
      <c r="BD38" s="390"/>
      <c r="BE38" s="388" t="s">
        <v>545</v>
      </c>
      <c r="BF38" s="389"/>
      <c r="BG38" s="390"/>
      <c r="BH38" s="388"/>
      <c r="BI38" s="389"/>
      <c r="BJ38" s="390"/>
      <c r="BK38" s="388"/>
      <c r="BL38" s="389"/>
      <c r="BM38" s="390"/>
      <c r="BN38" s="388">
        <f t="shared" si="1"/>
        <v>1</v>
      </c>
      <c r="BO38" s="389"/>
      <c r="BP38" s="390"/>
      <c r="BQ38" s="388"/>
      <c r="BR38" s="389"/>
      <c r="BS38" s="390"/>
      <c r="BT38" s="388"/>
      <c r="BU38" s="389"/>
      <c r="BV38" s="390"/>
      <c r="BW38" s="388">
        <f t="shared" si="2"/>
        <v>1</v>
      </c>
      <c r="BX38" s="389"/>
      <c r="BY38" s="390"/>
      <c r="BZ38" s="379" t="s">
        <v>573</v>
      </c>
      <c r="CA38" s="380"/>
      <c r="CB38" s="381"/>
      <c r="CC38" s="379" t="s">
        <v>574</v>
      </c>
      <c r="CD38" s="380"/>
      <c r="CE38" s="381"/>
      <c r="CF38" s="379" t="s">
        <v>574</v>
      </c>
      <c r="CG38" s="380"/>
      <c r="CH38" s="381"/>
      <c r="CI38" s="388" t="s">
        <v>511</v>
      </c>
      <c r="CJ38" s="389"/>
      <c r="CK38" s="390"/>
      <c r="CL38" s="397">
        <v>0.034</v>
      </c>
      <c r="CM38" s="398"/>
      <c r="CN38" s="398"/>
      <c r="CO38" s="399"/>
      <c r="CP38" s="391" t="s">
        <v>549</v>
      </c>
      <c r="CQ38" s="400"/>
      <c r="CR38" s="401"/>
      <c r="CS38" s="402" t="s">
        <v>575</v>
      </c>
      <c r="CT38" s="402"/>
      <c r="CU38" s="402"/>
      <c r="CV38" s="403">
        <f t="shared" si="3"/>
        <v>0.136</v>
      </c>
    </row>
    <row r="39" spans="1:100" s="1" customFormat="1" ht="27" customHeight="1">
      <c r="A39" s="383">
        <v>7</v>
      </c>
      <c r="B39" s="384"/>
      <c r="C39" s="404"/>
      <c r="D39" s="405"/>
      <c r="E39" s="405"/>
      <c r="F39" s="405"/>
      <c r="G39" s="406"/>
      <c r="H39" s="391" t="s">
        <v>576</v>
      </c>
      <c r="I39" s="400"/>
      <c r="J39" s="401"/>
      <c r="K39" s="388" t="s">
        <v>543</v>
      </c>
      <c r="L39" s="389"/>
      <c r="M39" s="390"/>
      <c r="N39" s="388" t="s">
        <v>516</v>
      </c>
      <c r="O39" s="389"/>
      <c r="P39" s="390"/>
      <c r="Q39" s="391" t="s">
        <v>544</v>
      </c>
      <c r="R39" s="392"/>
      <c r="S39" s="393"/>
      <c r="T39" s="388" t="s">
        <v>86</v>
      </c>
      <c r="U39" s="389"/>
      <c r="V39" s="390"/>
      <c r="W39" s="388" t="s">
        <v>86</v>
      </c>
      <c r="X39" s="389"/>
      <c r="Y39" s="390"/>
      <c r="Z39" s="388"/>
      <c r="AA39" s="390"/>
      <c r="AB39" s="388"/>
      <c r="AC39" s="390"/>
      <c r="AD39" s="388"/>
      <c r="AE39" s="390"/>
      <c r="AF39" s="388"/>
      <c r="AG39" s="390"/>
      <c r="AH39" s="388" t="s">
        <v>545</v>
      </c>
      <c r="AI39" s="389"/>
      <c r="AJ39" s="390"/>
      <c r="AK39" s="388"/>
      <c r="AL39" s="389"/>
      <c r="AM39" s="390"/>
      <c r="AN39" s="388"/>
      <c r="AO39" s="389"/>
      <c r="AP39" s="390"/>
      <c r="AQ39" s="394">
        <f t="shared" si="0"/>
        <v>1</v>
      </c>
      <c r="AR39" s="395"/>
      <c r="AS39" s="396"/>
      <c r="AT39" s="388"/>
      <c r="AU39" s="390"/>
      <c r="AV39" s="388"/>
      <c r="AW39" s="390"/>
      <c r="AX39" s="388"/>
      <c r="AY39" s="390"/>
      <c r="AZ39" s="388"/>
      <c r="BA39" s="390"/>
      <c r="BB39" s="388" t="s">
        <v>455</v>
      </c>
      <c r="BC39" s="389"/>
      <c r="BD39" s="390"/>
      <c r="BE39" s="388" t="s">
        <v>512</v>
      </c>
      <c r="BF39" s="389"/>
      <c r="BG39" s="390"/>
      <c r="BH39" s="388" t="s">
        <v>509</v>
      </c>
      <c r="BI39" s="389"/>
      <c r="BJ39" s="390"/>
      <c r="BK39" s="388"/>
      <c r="BL39" s="389"/>
      <c r="BM39" s="390"/>
      <c r="BN39" s="388">
        <f t="shared" si="1"/>
        <v>7</v>
      </c>
      <c r="BO39" s="389"/>
      <c r="BP39" s="390"/>
      <c r="BQ39" s="388"/>
      <c r="BR39" s="389"/>
      <c r="BS39" s="390"/>
      <c r="BT39" s="388"/>
      <c r="BU39" s="389"/>
      <c r="BV39" s="390"/>
      <c r="BW39" s="388">
        <f t="shared" si="2"/>
        <v>7</v>
      </c>
      <c r="BX39" s="389"/>
      <c r="BY39" s="390"/>
      <c r="BZ39" s="379" t="s">
        <v>577</v>
      </c>
      <c r="CA39" s="380"/>
      <c r="CB39" s="381"/>
      <c r="CC39" s="379" t="s">
        <v>578</v>
      </c>
      <c r="CD39" s="380"/>
      <c r="CE39" s="381"/>
      <c r="CF39" s="379" t="s">
        <v>579</v>
      </c>
      <c r="CG39" s="380"/>
      <c r="CH39" s="381"/>
      <c r="CI39" s="388" t="s">
        <v>512</v>
      </c>
      <c r="CJ39" s="389"/>
      <c r="CK39" s="390"/>
      <c r="CL39" s="397">
        <v>0.294</v>
      </c>
      <c r="CM39" s="398"/>
      <c r="CN39" s="398"/>
      <c r="CO39" s="399"/>
      <c r="CP39" s="391" t="s">
        <v>549</v>
      </c>
      <c r="CQ39" s="400"/>
      <c r="CR39" s="401"/>
      <c r="CS39" s="402" t="s">
        <v>580</v>
      </c>
      <c r="CT39" s="402"/>
      <c r="CU39" s="402"/>
      <c r="CV39" s="403">
        <f t="shared" si="3"/>
        <v>1.47</v>
      </c>
    </row>
    <row r="40" spans="1:100" s="1" customFormat="1" ht="27" customHeight="1">
      <c r="A40" s="383">
        <v>8</v>
      </c>
      <c r="B40" s="384"/>
      <c r="C40" s="404"/>
      <c r="D40" s="405"/>
      <c r="E40" s="405"/>
      <c r="F40" s="405"/>
      <c r="G40" s="406"/>
      <c r="H40" s="391" t="s">
        <v>576</v>
      </c>
      <c r="I40" s="400"/>
      <c r="J40" s="401"/>
      <c r="K40" s="388" t="s">
        <v>543</v>
      </c>
      <c r="L40" s="389"/>
      <c r="M40" s="390"/>
      <c r="N40" s="388" t="s">
        <v>516</v>
      </c>
      <c r="O40" s="389"/>
      <c r="P40" s="390"/>
      <c r="Q40" s="391" t="s">
        <v>544</v>
      </c>
      <c r="R40" s="392"/>
      <c r="S40" s="393"/>
      <c r="T40" s="388" t="s">
        <v>86</v>
      </c>
      <c r="U40" s="389"/>
      <c r="V40" s="390"/>
      <c r="W40" s="388" t="s">
        <v>86</v>
      </c>
      <c r="X40" s="389"/>
      <c r="Y40" s="390"/>
      <c r="Z40" s="388"/>
      <c r="AA40" s="390"/>
      <c r="AB40" s="388"/>
      <c r="AC40" s="390"/>
      <c r="AD40" s="388"/>
      <c r="AE40" s="390"/>
      <c r="AF40" s="388"/>
      <c r="AG40" s="390"/>
      <c r="AH40" s="388" t="s">
        <v>545</v>
      </c>
      <c r="AI40" s="389"/>
      <c r="AJ40" s="390"/>
      <c r="AK40" s="388"/>
      <c r="AL40" s="389"/>
      <c r="AM40" s="390"/>
      <c r="AN40" s="388"/>
      <c r="AO40" s="389"/>
      <c r="AP40" s="390"/>
      <c r="AQ40" s="394">
        <f t="shared" si="0"/>
        <v>1</v>
      </c>
      <c r="AR40" s="395"/>
      <c r="AS40" s="396"/>
      <c r="AT40" s="388"/>
      <c r="AU40" s="390"/>
      <c r="AV40" s="388"/>
      <c r="AW40" s="390"/>
      <c r="AX40" s="388"/>
      <c r="AY40" s="390"/>
      <c r="AZ40" s="388"/>
      <c r="BA40" s="390"/>
      <c r="BB40" s="388" t="s">
        <v>455</v>
      </c>
      <c r="BC40" s="389"/>
      <c r="BD40" s="390"/>
      <c r="BE40" s="388" t="s">
        <v>512</v>
      </c>
      <c r="BF40" s="389"/>
      <c r="BG40" s="390"/>
      <c r="BH40" s="388" t="s">
        <v>509</v>
      </c>
      <c r="BI40" s="389"/>
      <c r="BJ40" s="390"/>
      <c r="BK40" s="388"/>
      <c r="BL40" s="389"/>
      <c r="BM40" s="390"/>
      <c r="BN40" s="388">
        <f t="shared" si="1"/>
        <v>7</v>
      </c>
      <c r="BO40" s="389"/>
      <c r="BP40" s="390"/>
      <c r="BQ40" s="388"/>
      <c r="BR40" s="389"/>
      <c r="BS40" s="390"/>
      <c r="BT40" s="388"/>
      <c r="BU40" s="389"/>
      <c r="BV40" s="390"/>
      <c r="BW40" s="388">
        <f t="shared" si="2"/>
        <v>7</v>
      </c>
      <c r="BX40" s="389"/>
      <c r="BY40" s="390"/>
      <c r="BZ40" s="379" t="s">
        <v>581</v>
      </c>
      <c r="CA40" s="380"/>
      <c r="CB40" s="381"/>
      <c r="CC40" s="379" t="s">
        <v>582</v>
      </c>
      <c r="CD40" s="380"/>
      <c r="CE40" s="381"/>
      <c r="CF40" s="379" t="s">
        <v>582</v>
      </c>
      <c r="CG40" s="380"/>
      <c r="CH40" s="381"/>
      <c r="CI40" s="388" t="s">
        <v>514</v>
      </c>
      <c r="CJ40" s="389"/>
      <c r="CK40" s="390"/>
      <c r="CL40" s="397">
        <v>0.294</v>
      </c>
      <c r="CM40" s="398"/>
      <c r="CN40" s="398"/>
      <c r="CO40" s="399"/>
      <c r="CP40" s="391" t="s">
        <v>549</v>
      </c>
      <c r="CQ40" s="400"/>
      <c r="CR40" s="401"/>
      <c r="CS40" s="402" t="s">
        <v>583</v>
      </c>
      <c r="CT40" s="402"/>
      <c r="CU40" s="402"/>
      <c r="CV40" s="403">
        <f t="shared" si="3"/>
        <v>2.352</v>
      </c>
    </row>
    <row r="41" spans="1:100" s="1" customFormat="1" ht="27" customHeight="1">
      <c r="A41" s="383">
        <v>9</v>
      </c>
      <c r="B41" s="384"/>
      <c r="C41" s="404"/>
      <c r="D41" s="405"/>
      <c r="E41" s="405"/>
      <c r="F41" s="405"/>
      <c r="G41" s="406"/>
      <c r="H41" s="388" t="s">
        <v>584</v>
      </c>
      <c r="I41" s="389"/>
      <c r="J41" s="390"/>
      <c r="K41" s="388" t="s">
        <v>585</v>
      </c>
      <c r="L41" s="389"/>
      <c r="M41" s="390"/>
      <c r="N41" s="388" t="s">
        <v>516</v>
      </c>
      <c r="O41" s="389"/>
      <c r="P41" s="390"/>
      <c r="Q41" s="391" t="s">
        <v>586</v>
      </c>
      <c r="R41" s="392"/>
      <c r="S41" s="393"/>
      <c r="T41" s="388" t="s">
        <v>86</v>
      </c>
      <c r="U41" s="389"/>
      <c r="V41" s="390"/>
      <c r="W41" s="388" t="s">
        <v>86</v>
      </c>
      <c r="X41" s="389"/>
      <c r="Y41" s="390"/>
      <c r="Z41" s="388"/>
      <c r="AA41" s="390"/>
      <c r="AB41" s="388"/>
      <c r="AC41" s="390"/>
      <c r="AD41" s="388"/>
      <c r="AE41" s="390"/>
      <c r="AF41" s="388"/>
      <c r="AG41" s="390"/>
      <c r="AH41" s="388" t="s">
        <v>545</v>
      </c>
      <c r="AI41" s="389"/>
      <c r="AJ41" s="390"/>
      <c r="AK41" s="388"/>
      <c r="AL41" s="389"/>
      <c r="AM41" s="390"/>
      <c r="AN41" s="388"/>
      <c r="AO41" s="389"/>
      <c r="AP41" s="390"/>
      <c r="AQ41" s="394">
        <f t="shared" si="0"/>
        <v>1</v>
      </c>
      <c r="AR41" s="395"/>
      <c r="AS41" s="396"/>
      <c r="AT41" s="388"/>
      <c r="AU41" s="390"/>
      <c r="AV41" s="388"/>
      <c r="AW41" s="390"/>
      <c r="AX41" s="388" t="s">
        <v>515</v>
      </c>
      <c r="AY41" s="390"/>
      <c r="AZ41" s="388"/>
      <c r="BA41" s="390"/>
      <c r="BB41" s="388" t="s">
        <v>587</v>
      </c>
      <c r="BC41" s="389"/>
      <c r="BD41" s="390"/>
      <c r="BE41" s="388" t="s">
        <v>588</v>
      </c>
      <c r="BF41" s="389"/>
      <c r="BG41" s="390"/>
      <c r="BH41" s="388" t="s">
        <v>455</v>
      </c>
      <c r="BI41" s="389"/>
      <c r="BJ41" s="390"/>
      <c r="BK41" s="388"/>
      <c r="BL41" s="389"/>
      <c r="BM41" s="390"/>
      <c r="BN41" s="388">
        <f t="shared" si="1"/>
        <v>128</v>
      </c>
      <c r="BO41" s="389"/>
      <c r="BP41" s="390"/>
      <c r="BQ41" s="388"/>
      <c r="BR41" s="389"/>
      <c r="BS41" s="390"/>
      <c r="BT41" s="388"/>
      <c r="BU41" s="389"/>
      <c r="BV41" s="390"/>
      <c r="BW41" s="388" t="s">
        <v>589</v>
      </c>
      <c r="BX41" s="389"/>
      <c r="BY41" s="390"/>
      <c r="BZ41" s="379" t="s">
        <v>590</v>
      </c>
      <c r="CA41" s="380"/>
      <c r="CB41" s="381"/>
      <c r="CC41" s="379" t="s">
        <v>591</v>
      </c>
      <c r="CD41" s="380"/>
      <c r="CE41" s="381"/>
      <c r="CF41" s="379" t="s">
        <v>591</v>
      </c>
      <c r="CG41" s="380"/>
      <c r="CH41" s="381"/>
      <c r="CI41" s="388" t="s">
        <v>514</v>
      </c>
      <c r="CJ41" s="389"/>
      <c r="CK41" s="390"/>
      <c r="CL41" s="397">
        <v>0.43</v>
      </c>
      <c r="CM41" s="398"/>
      <c r="CN41" s="398"/>
      <c r="CO41" s="399"/>
      <c r="CP41" s="391" t="s">
        <v>549</v>
      </c>
      <c r="CQ41" s="400"/>
      <c r="CR41" s="401"/>
      <c r="CS41" s="402" t="s">
        <v>592</v>
      </c>
      <c r="CT41" s="402"/>
      <c r="CU41" s="402"/>
      <c r="CV41" s="403">
        <f t="shared" si="3"/>
        <v>3.44</v>
      </c>
    </row>
    <row r="42" spans="1:100" s="1" customFormat="1" ht="27" customHeight="1">
      <c r="A42" s="383">
        <v>10</v>
      </c>
      <c r="B42" s="384"/>
      <c r="C42" s="404"/>
      <c r="D42" s="405"/>
      <c r="E42" s="405"/>
      <c r="F42" s="405"/>
      <c r="G42" s="406"/>
      <c r="H42" s="388" t="s">
        <v>584</v>
      </c>
      <c r="I42" s="389"/>
      <c r="J42" s="390"/>
      <c r="K42" s="388" t="s">
        <v>593</v>
      </c>
      <c r="L42" s="389"/>
      <c r="M42" s="390"/>
      <c r="N42" s="388" t="s">
        <v>516</v>
      </c>
      <c r="O42" s="389"/>
      <c r="P42" s="390"/>
      <c r="Q42" s="391" t="s">
        <v>586</v>
      </c>
      <c r="R42" s="392"/>
      <c r="S42" s="393"/>
      <c r="T42" s="388" t="s">
        <v>86</v>
      </c>
      <c r="U42" s="389"/>
      <c r="V42" s="390"/>
      <c r="W42" s="388" t="s">
        <v>86</v>
      </c>
      <c r="X42" s="389"/>
      <c r="Y42" s="390"/>
      <c r="Z42" s="388"/>
      <c r="AA42" s="390"/>
      <c r="AB42" s="388"/>
      <c r="AC42" s="390"/>
      <c r="AD42" s="388"/>
      <c r="AE42" s="390"/>
      <c r="AF42" s="388"/>
      <c r="AG42" s="390"/>
      <c r="AH42" s="388" t="s">
        <v>545</v>
      </c>
      <c r="AI42" s="389"/>
      <c r="AJ42" s="390"/>
      <c r="AK42" s="388"/>
      <c r="AL42" s="389"/>
      <c r="AM42" s="390"/>
      <c r="AN42" s="388"/>
      <c r="AO42" s="389"/>
      <c r="AP42" s="390"/>
      <c r="AQ42" s="388">
        <f t="shared" si="0"/>
        <v>1</v>
      </c>
      <c r="AR42" s="389"/>
      <c r="AS42" s="390"/>
      <c r="AT42" s="388"/>
      <c r="AU42" s="390"/>
      <c r="AV42" s="388"/>
      <c r="AW42" s="390"/>
      <c r="AX42" s="388" t="s">
        <v>515</v>
      </c>
      <c r="AY42" s="390"/>
      <c r="AZ42" s="388"/>
      <c r="BA42" s="390"/>
      <c r="BB42" s="388" t="s">
        <v>587</v>
      </c>
      <c r="BC42" s="389"/>
      <c r="BD42" s="390"/>
      <c r="BE42" s="388" t="s">
        <v>588</v>
      </c>
      <c r="BF42" s="389"/>
      <c r="BG42" s="390"/>
      <c r="BH42" s="388" t="s">
        <v>455</v>
      </c>
      <c r="BI42" s="389"/>
      <c r="BJ42" s="390"/>
      <c r="BK42" s="388"/>
      <c r="BL42" s="389"/>
      <c r="BM42" s="390"/>
      <c r="BN42" s="388">
        <f t="shared" si="1"/>
        <v>128</v>
      </c>
      <c r="BO42" s="389"/>
      <c r="BP42" s="390"/>
      <c r="BQ42" s="388"/>
      <c r="BR42" s="389"/>
      <c r="BS42" s="390"/>
      <c r="BT42" s="388"/>
      <c r="BU42" s="389"/>
      <c r="BV42" s="390"/>
      <c r="BW42" s="388" t="s">
        <v>589</v>
      </c>
      <c r="BX42" s="389"/>
      <c r="BY42" s="390"/>
      <c r="BZ42" s="379" t="s">
        <v>590</v>
      </c>
      <c r="CA42" s="380"/>
      <c r="CB42" s="381"/>
      <c r="CC42" s="379" t="s">
        <v>594</v>
      </c>
      <c r="CD42" s="380"/>
      <c r="CE42" s="381"/>
      <c r="CF42" s="379" t="s">
        <v>591</v>
      </c>
      <c r="CG42" s="380"/>
      <c r="CH42" s="381"/>
      <c r="CI42" s="388" t="s">
        <v>514</v>
      </c>
      <c r="CJ42" s="389"/>
      <c r="CK42" s="390"/>
      <c r="CL42" s="397">
        <v>0.52</v>
      </c>
      <c r="CM42" s="398"/>
      <c r="CN42" s="398"/>
      <c r="CO42" s="399"/>
      <c r="CP42" s="391" t="s">
        <v>549</v>
      </c>
      <c r="CQ42" s="400"/>
      <c r="CR42" s="401"/>
      <c r="CS42" s="402" t="s">
        <v>592</v>
      </c>
      <c r="CT42" s="402"/>
      <c r="CU42" s="402"/>
      <c r="CV42" s="403">
        <f t="shared" si="3"/>
        <v>4.16</v>
      </c>
    </row>
    <row r="43" spans="1:100" s="1" customFormat="1" ht="27" customHeight="1">
      <c r="A43" s="383">
        <v>11</v>
      </c>
      <c r="B43" s="384"/>
      <c r="C43" s="404"/>
      <c r="D43" s="405"/>
      <c r="E43" s="405"/>
      <c r="F43" s="405"/>
      <c r="G43" s="406"/>
      <c r="H43" s="391" t="s">
        <v>576</v>
      </c>
      <c r="I43" s="400"/>
      <c r="J43" s="401"/>
      <c r="K43" s="388" t="s">
        <v>543</v>
      </c>
      <c r="L43" s="389"/>
      <c r="M43" s="390"/>
      <c r="N43" s="388" t="s">
        <v>516</v>
      </c>
      <c r="O43" s="389"/>
      <c r="P43" s="390"/>
      <c r="Q43" s="391" t="s">
        <v>595</v>
      </c>
      <c r="R43" s="392"/>
      <c r="S43" s="393"/>
      <c r="T43" s="388" t="s">
        <v>86</v>
      </c>
      <c r="U43" s="389"/>
      <c r="V43" s="390"/>
      <c r="W43" s="388" t="s">
        <v>86</v>
      </c>
      <c r="X43" s="389"/>
      <c r="Y43" s="390"/>
      <c r="Z43" s="388"/>
      <c r="AA43" s="390"/>
      <c r="AB43" s="388"/>
      <c r="AC43" s="390"/>
      <c r="AD43" s="388"/>
      <c r="AE43" s="390"/>
      <c r="AF43" s="388"/>
      <c r="AG43" s="390"/>
      <c r="AH43" s="388" t="s">
        <v>545</v>
      </c>
      <c r="AI43" s="389"/>
      <c r="AJ43" s="390"/>
      <c r="AK43" s="388"/>
      <c r="AL43" s="389"/>
      <c r="AM43" s="390"/>
      <c r="AN43" s="388"/>
      <c r="AO43" s="389"/>
      <c r="AP43" s="390"/>
      <c r="AQ43" s="388">
        <f t="shared" si="0"/>
        <v>1</v>
      </c>
      <c r="AR43" s="389"/>
      <c r="AS43" s="390"/>
      <c r="AT43" s="388"/>
      <c r="AU43" s="390"/>
      <c r="AV43" s="388"/>
      <c r="AW43" s="390"/>
      <c r="AX43" s="388"/>
      <c r="AY43" s="390"/>
      <c r="AZ43" s="388"/>
      <c r="BA43" s="390"/>
      <c r="BB43" s="388" t="s">
        <v>455</v>
      </c>
      <c r="BC43" s="389"/>
      <c r="BD43" s="390"/>
      <c r="BE43" s="388" t="s">
        <v>512</v>
      </c>
      <c r="BF43" s="389"/>
      <c r="BG43" s="390"/>
      <c r="BH43" s="388" t="s">
        <v>545</v>
      </c>
      <c r="BI43" s="389"/>
      <c r="BJ43" s="390"/>
      <c r="BK43" s="388"/>
      <c r="BL43" s="389"/>
      <c r="BM43" s="390"/>
      <c r="BN43" s="388">
        <f t="shared" si="1"/>
        <v>7</v>
      </c>
      <c r="BO43" s="389"/>
      <c r="BP43" s="390"/>
      <c r="BQ43" s="388"/>
      <c r="BR43" s="389"/>
      <c r="BS43" s="390"/>
      <c r="BT43" s="388"/>
      <c r="BU43" s="389"/>
      <c r="BV43" s="390"/>
      <c r="BW43" s="388">
        <f t="shared" si="2"/>
        <v>7</v>
      </c>
      <c r="BX43" s="389"/>
      <c r="BY43" s="390"/>
      <c r="BZ43" s="379" t="s">
        <v>596</v>
      </c>
      <c r="CA43" s="380"/>
      <c r="CB43" s="381"/>
      <c r="CC43" s="379" t="s">
        <v>597</v>
      </c>
      <c r="CD43" s="380"/>
      <c r="CE43" s="381"/>
      <c r="CF43" s="379" t="s">
        <v>597</v>
      </c>
      <c r="CG43" s="380"/>
      <c r="CH43" s="381"/>
      <c r="CI43" s="388" t="s">
        <v>523</v>
      </c>
      <c r="CJ43" s="389"/>
      <c r="CK43" s="390"/>
      <c r="CL43" s="397">
        <v>0.209</v>
      </c>
      <c r="CM43" s="398"/>
      <c r="CN43" s="398"/>
      <c r="CO43" s="399"/>
      <c r="CP43" s="391" t="s">
        <v>549</v>
      </c>
      <c r="CQ43" s="400"/>
      <c r="CR43" s="401"/>
      <c r="CS43" s="402" t="s">
        <v>598</v>
      </c>
      <c r="CT43" s="402"/>
      <c r="CU43" s="402"/>
      <c r="CV43" s="403">
        <f t="shared" si="3"/>
        <v>3.553</v>
      </c>
    </row>
    <row r="44" spans="1:100" s="1" customFormat="1" ht="27" customHeight="1">
      <c r="A44" s="383">
        <v>12</v>
      </c>
      <c r="B44" s="384"/>
      <c r="C44" s="407"/>
      <c r="D44" s="408"/>
      <c r="E44" s="408"/>
      <c r="F44" s="408"/>
      <c r="G44" s="409"/>
      <c r="H44" s="391" t="s">
        <v>599</v>
      </c>
      <c r="I44" s="400"/>
      <c r="J44" s="401"/>
      <c r="K44" s="388" t="s">
        <v>543</v>
      </c>
      <c r="L44" s="389"/>
      <c r="M44" s="390"/>
      <c r="N44" s="388" t="s">
        <v>516</v>
      </c>
      <c r="O44" s="389"/>
      <c r="P44" s="390"/>
      <c r="Q44" s="391" t="s">
        <v>544</v>
      </c>
      <c r="R44" s="392"/>
      <c r="S44" s="393"/>
      <c r="T44" s="388" t="s">
        <v>86</v>
      </c>
      <c r="U44" s="389"/>
      <c r="V44" s="390"/>
      <c r="W44" s="388" t="s">
        <v>86</v>
      </c>
      <c r="X44" s="389"/>
      <c r="Y44" s="390"/>
      <c r="Z44" s="402"/>
      <c r="AA44" s="402"/>
      <c r="AB44" s="402"/>
      <c r="AC44" s="402"/>
      <c r="AD44" s="402"/>
      <c r="AE44" s="402"/>
      <c r="AF44" s="402"/>
      <c r="AG44" s="402"/>
      <c r="AH44" s="402" t="s">
        <v>545</v>
      </c>
      <c r="AI44" s="402"/>
      <c r="AJ44" s="402"/>
      <c r="AK44" s="402"/>
      <c r="AL44" s="402"/>
      <c r="AM44" s="402"/>
      <c r="AN44" s="402"/>
      <c r="AO44" s="402"/>
      <c r="AP44" s="402"/>
      <c r="AQ44" s="402">
        <f t="shared" si="0"/>
        <v>1</v>
      </c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 t="s">
        <v>545</v>
      </c>
      <c r="BC44" s="402"/>
      <c r="BD44" s="402"/>
      <c r="BE44" s="402"/>
      <c r="BF44" s="402"/>
      <c r="BG44" s="402"/>
      <c r="BH44" s="402" t="s">
        <v>545</v>
      </c>
      <c r="BI44" s="402"/>
      <c r="BJ44" s="402"/>
      <c r="BK44" s="402"/>
      <c r="BL44" s="402"/>
      <c r="BM44" s="402"/>
      <c r="BN44" s="388">
        <f t="shared" si="1"/>
        <v>1</v>
      </c>
      <c r="BO44" s="389"/>
      <c r="BP44" s="390"/>
      <c r="BQ44" s="402"/>
      <c r="BR44" s="402"/>
      <c r="BS44" s="402"/>
      <c r="BT44" s="402"/>
      <c r="BU44" s="402"/>
      <c r="BV44" s="402"/>
      <c r="BW44" s="388">
        <f t="shared" si="2"/>
        <v>1</v>
      </c>
      <c r="BX44" s="389"/>
      <c r="BY44" s="390"/>
      <c r="BZ44" s="379" t="s">
        <v>596</v>
      </c>
      <c r="CA44" s="380"/>
      <c r="CB44" s="381"/>
      <c r="CC44" s="379" t="s">
        <v>600</v>
      </c>
      <c r="CD44" s="380"/>
      <c r="CE44" s="381"/>
      <c r="CF44" s="379" t="s">
        <v>597</v>
      </c>
      <c r="CG44" s="380"/>
      <c r="CH44" s="381"/>
      <c r="CI44" s="402" t="s">
        <v>523</v>
      </c>
      <c r="CJ44" s="402"/>
      <c r="CK44" s="402"/>
      <c r="CL44" s="397">
        <v>0.209</v>
      </c>
      <c r="CM44" s="398"/>
      <c r="CN44" s="398"/>
      <c r="CO44" s="399"/>
      <c r="CP44" s="391" t="s">
        <v>549</v>
      </c>
      <c r="CQ44" s="400"/>
      <c r="CR44" s="401"/>
      <c r="CS44" s="402" t="s">
        <v>598</v>
      </c>
      <c r="CT44" s="402"/>
      <c r="CU44" s="402"/>
      <c r="CV44" s="403">
        <f t="shared" si="3"/>
        <v>3.553</v>
      </c>
    </row>
    <row r="45" spans="1:100" s="417" customFormat="1" ht="27" customHeight="1">
      <c r="A45" s="410"/>
      <c r="B45" s="411"/>
      <c r="C45" s="412"/>
      <c r="D45" s="412"/>
      <c r="E45" s="412"/>
      <c r="F45" s="412"/>
      <c r="G45" s="412"/>
      <c r="H45" s="413" t="s">
        <v>601</v>
      </c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4">
        <f>BW33+BW34+BW35+BW36+BW37+BW38+BW39+BW40+BW41+BW42+BW43+BW44</f>
        <v>162</v>
      </c>
      <c r="BX45" s="414"/>
      <c r="BY45" s="414"/>
      <c r="BZ45" s="413"/>
      <c r="CA45" s="413"/>
      <c r="CB45" s="413"/>
      <c r="CC45" s="413"/>
      <c r="CD45" s="413"/>
      <c r="CE45" s="413"/>
      <c r="CF45" s="413"/>
      <c r="CG45" s="413"/>
      <c r="CH45" s="413"/>
      <c r="CI45" s="414">
        <f>CI33+CI34+CI35+CI36+CI37+CI38+CI39+CI40+CI41+CI42+CI43+CI44</f>
        <v>86</v>
      </c>
      <c r="CJ45" s="414"/>
      <c r="CK45" s="414"/>
      <c r="CL45" s="415">
        <f>CL33+CL34+CL35+CL36+CL37+CL38+CL39+CL40+CL41+CL42+CL43+CL44</f>
        <v>3.3703000000000003</v>
      </c>
      <c r="CM45" s="415"/>
      <c r="CN45" s="415"/>
      <c r="CO45" s="415"/>
      <c r="CP45" s="413"/>
      <c r="CQ45" s="413"/>
      <c r="CR45" s="413"/>
      <c r="CS45" s="413"/>
      <c r="CT45" s="413"/>
      <c r="CU45" s="413"/>
      <c r="CV45" s="416">
        <f>SUM(CV33:CV44)</f>
        <v>22.9843</v>
      </c>
    </row>
    <row r="46" spans="1:18" s="1" customFormat="1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99" s="12" customFormat="1" ht="11.25" customHeight="1">
      <c r="A47" s="11" t="s">
        <v>602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</row>
    <row r="48" spans="1:99" s="12" customFormat="1" ht="11.25">
      <c r="A48" s="11" t="s">
        <v>603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</row>
    <row r="49" spans="1:10" s="12" customFormat="1" ht="11.25">
      <c r="A49" s="11" t="s">
        <v>604</v>
      </c>
      <c r="B49" s="418"/>
      <c r="C49" s="418"/>
      <c r="D49" s="418"/>
      <c r="E49" s="418"/>
      <c r="F49" s="418"/>
      <c r="G49" s="418"/>
      <c r="H49" s="418"/>
      <c r="I49" s="418"/>
      <c r="J49" s="418"/>
    </row>
    <row r="50" spans="1:10" s="12" customFormat="1" ht="11.25">
      <c r="A50" s="11" t="s">
        <v>605</v>
      </c>
      <c r="B50" s="418"/>
      <c r="C50" s="418"/>
      <c r="D50" s="418"/>
      <c r="E50" s="418"/>
      <c r="F50" s="418"/>
      <c r="G50" s="418"/>
      <c r="H50" s="418"/>
      <c r="I50" s="418"/>
      <c r="J50" s="418"/>
    </row>
    <row r="51" spans="1:10" s="12" customFormat="1" ht="11.25">
      <c r="A51" s="11" t="s">
        <v>606</v>
      </c>
      <c r="B51" s="418"/>
      <c r="C51" s="418"/>
      <c r="D51" s="418"/>
      <c r="E51" s="418"/>
      <c r="F51" s="418"/>
      <c r="G51" s="418"/>
      <c r="H51" s="418"/>
      <c r="I51" s="418"/>
      <c r="J51" s="418"/>
    </row>
    <row r="52" spans="1:10" s="101" customFormat="1" ht="15.75">
      <c r="A52" s="419"/>
      <c r="B52" s="419"/>
      <c r="C52" s="419"/>
      <c r="D52" s="419"/>
      <c r="E52" s="419"/>
      <c r="F52" s="419"/>
      <c r="G52" s="419"/>
      <c r="H52" s="419"/>
      <c r="I52" s="419"/>
      <c r="J52" s="419"/>
    </row>
    <row r="53" s="101" customFormat="1" ht="12.75"/>
    <row r="54" spans="1:99" s="101" customFormat="1" ht="12.75">
      <c r="A54" s="116" t="s">
        <v>607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 t="s">
        <v>190</v>
      </c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</row>
    <row r="55" spans="1:99" s="8" customFormat="1" ht="10.5">
      <c r="A55" s="13" t="s">
        <v>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 t="s">
        <v>13</v>
      </c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 t="s">
        <v>1</v>
      </c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="101" customFormat="1" ht="12.75"/>
  </sheetData>
  <sheetProtection/>
  <mergeCells count="551">
    <mergeCell ref="A55:AM55"/>
    <mergeCell ref="AN55:BZ55"/>
    <mergeCell ref="CA55:CU55"/>
    <mergeCell ref="CF45:CH45"/>
    <mergeCell ref="CI45:CK45"/>
    <mergeCell ref="CL45:CO45"/>
    <mergeCell ref="CP45:CR45"/>
    <mergeCell ref="CS45:CU45"/>
    <mergeCell ref="A54:AM54"/>
    <mergeCell ref="AN54:BZ54"/>
    <mergeCell ref="CA54:CU54"/>
    <mergeCell ref="BN45:BP45"/>
    <mergeCell ref="BQ45:BS45"/>
    <mergeCell ref="BT45:BV45"/>
    <mergeCell ref="BW45:BY45"/>
    <mergeCell ref="BZ45:CB45"/>
    <mergeCell ref="CC45:CE45"/>
    <mergeCell ref="AX45:AY45"/>
    <mergeCell ref="AZ45:BA45"/>
    <mergeCell ref="BB45:BD45"/>
    <mergeCell ref="BE45:BG45"/>
    <mergeCell ref="BH45:BJ45"/>
    <mergeCell ref="BK45:BM45"/>
    <mergeCell ref="AH45:AJ45"/>
    <mergeCell ref="AK45:AM45"/>
    <mergeCell ref="AN45:AP45"/>
    <mergeCell ref="AQ45:AS45"/>
    <mergeCell ref="AT45:AU45"/>
    <mergeCell ref="AV45:AW45"/>
    <mergeCell ref="T45:V45"/>
    <mergeCell ref="W45:Y45"/>
    <mergeCell ref="Z45:AA45"/>
    <mergeCell ref="AB45:AC45"/>
    <mergeCell ref="AD45:AE45"/>
    <mergeCell ref="AF45:AG45"/>
    <mergeCell ref="CI44:CK44"/>
    <mergeCell ref="CL44:CO44"/>
    <mergeCell ref="CP44:CR44"/>
    <mergeCell ref="CS44:CU44"/>
    <mergeCell ref="A45:B45"/>
    <mergeCell ref="C45:G45"/>
    <mergeCell ref="H45:J45"/>
    <mergeCell ref="K45:M45"/>
    <mergeCell ref="N45:P45"/>
    <mergeCell ref="Q45:S45"/>
    <mergeCell ref="BQ44:BS44"/>
    <mergeCell ref="BT44:BV44"/>
    <mergeCell ref="BW44:BY44"/>
    <mergeCell ref="BZ44:CB44"/>
    <mergeCell ref="CC44:CE44"/>
    <mergeCell ref="CF44:CH44"/>
    <mergeCell ref="AZ44:BA44"/>
    <mergeCell ref="BB44:BD44"/>
    <mergeCell ref="BE44:BG44"/>
    <mergeCell ref="BH44:BJ44"/>
    <mergeCell ref="BK44:BM44"/>
    <mergeCell ref="BN44:BP44"/>
    <mergeCell ref="AK44:AM44"/>
    <mergeCell ref="AN44:AP44"/>
    <mergeCell ref="AQ44:AS44"/>
    <mergeCell ref="AT44:AU44"/>
    <mergeCell ref="AV44:AW44"/>
    <mergeCell ref="AX44:AY44"/>
    <mergeCell ref="W44:Y44"/>
    <mergeCell ref="Z44:AA44"/>
    <mergeCell ref="AB44:AC44"/>
    <mergeCell ref="AD44:AE44"/>
    <mergeCell ref="AF44:AG44"/>
    <mergeCell ref="AH44:AJ44"/>
    <mergeCell ref="CI43:CK43"/>
    <mergeCell ref="CL43:CO43"/>
    <mergeCell ref="CP43:CR43"/>
    <mergeCell ref="CS43:CU43"/>
    <mergeCell ref="A44:B44"/>
    <mergeCell ref="H44:J44"/>
    <mergeCell ref="K44:M44"/>
    <mergeCell ref="N44:P44"/>
    <mergeCell ref="Q44:S44"/>
    <mergeCell ref="T44:V44"/>
    <mergeCell ref="BQ43:BS43"/>
    <mergeCell ref="BT43:BV43"/>
    <mergeCell ref="BW43:BY43"/>
    <mergeCell ref="BZ43:CB43"/>
    <mergeCell ref="CC43:CE43"/>
    <mergeCell ref="CF43:CH43"/>
    <mergeCell ref="AZ43:BA43"/>
    <mergeCell ref="BB43:BD43"/>
    <mergeCell ref="BE43:BG43"/>
    <mergeCell ref="BH43:BJ43"/>
    <mergeCell ref="BK43:BM43"/>
    <mergeCell ref="BN43:BP43"/>
    <mergeCell ref="AK43:AM43"/>
    <mergeCell ref="AN43:AP43"/>
    <mergeCell ref="AQ43:AS43"/>
    <mergeCell ref="AT43:AU43"/>
    <mergeCell ref="AV43:AW43"/>
    <mergeCell ref="AX43:AY43"/>
    <mergeCell ref="W43:Y43"/>
    <mergeCell ref="Z43:AA43"/>
    <mergeCell ref="AB43:AC43"/>
    <mergeCell ref="AD43:AE43"/>
    <mergeCell ref="AF43:AG43"/>
    <mergeCell ref="AH43:AJ43"/>
    <mergeCell ref="CI42:CK42"/>
    <mergeCell ref="CL42:CO42"/>
    <mergeCell ref="CP42:CR42"/>
    <mergeCell ref="CS42:CU42"/>
    <mergeCell ref="A43:B43"/>
    <mergeCell ref="H43:J43"/>
    <mergeCell ref="K43:M43"/>
    <mergeCell ref="N43:P43"/>
    <mergeCell ref="Q43:S43"/>
    <mergeCell ref="T43:V43"/>
    <mergeCell ref="BQ42:BS42"/>
    <mergeCell ref="BT42:BV42"/>
    <mergeCell ref="BW42:BY42"/>
    <mergeCell ref="BZ42:CB42"/>
    <mergeCell ref="CC42:CE42"/>
    <mergeCell ref="CF42:CH42"/>
    <mergeCell ref="AZ42:BA42"/>
    <mergeCell ref="BB42:BD42"/>
    <mergeCell ref="BE42:BG42"/>
    <mergeCell ref="BH42:BJ42"/>
    <mergeCell ref="BK42:BM42"/>
    <mergeCell ref="BN42:BP42"/>
    <mergeCell ref="AK42:AM42"/>
    <mergeCell ref="AN42:AP42"/>
    <mergeCell ref="AQ42:AS42"/>
    <mergeCell ref="AT42:AU42"/>
    <mergeCell ref="AV42:AW42"/>
    <mergeCell ref="AX42:AY42"/>
    <mergeCell ref="W42:Y42"/>
    <mergeCell ref="Z42:AA42"/>
    <mergeCell ref="AB42:AC42"/>
    <mergeCell ref="AD42:AE42"/>
    <mergeCell ref="AF42:AG42"/>
    <mergeCell ref="AH42:AJ42"/>
    <mergeCell ref="CI41:CK41"/>
    <mergeCell ref="CL41:CO41"/>
    <mergeCell ref="CP41:CR41"/>
    <mergeCell ref="CS41:CU41"/>
    <mergeCell ref="A42:B42"/>
    <mergeCell ref="H42:J42"/>
    <mergeCell ref="K42:M42"/>
    <mergeCell ref="N42:P42"/>
    <mergeCell ref="Q42:S42"/>
    <mergeCell ref="T42:V42"/>
    <mergeCell ref="BQ41:BS41"/>
    <mergeCell ref="BT41:BV41"/>
    <mergeCell ref="BW41:BY41"/>
    <mergeCell ref="BZ41:CB41"/>
    <mergeCell ref="CC41:CE41"/>
    <mergeCell ref="CF41:CH41"/>
    <mergeCell ref="AZ41:BA41"/>
    <mergeCell ref="BB41:BD41"/>
    <mergeCell ref="BE41:BG41"/>
    <mergeCell ref="BH41:BJ41"/>
    <mergeCell ref="BK41:BM41"/>
    <mergeCell ref="BN41:BP41"/>
    <mergeCell ref="AK41:AM41"/>
    <mergeCell ref="AN41:AP41"/>
    <mergeCell ref="AQ41:AS41"/>
    <mergeCell ref="AT41:AU41"/>
    <mergeCell ref="AV41:AW41"/>
    <mergeCell ref="AX41:AY41"/>
    <mergeCell ref="W41:Y41"/>
    <mergeCell ref="Z41:AA41"/>
    <mergeCell ref="AB41:AC41"/>
    <mergeCell ref="AD41:AE41"/>
    <mergeCell ref="AF41:AG41"/>
    <mergeCell ref="AH41:AJ41"/>
    <mergeCell ref="CI40:CK40"/>
    <mergeCell ref="CL40:CO40"/>
    <mergeCell ref="CP40:CR40"/>
    <mergeCell ref="CS40:CU40"/>
    <mergeCell ref="A41:B41"/>
    <mergeCell ref="H41:J41"/>
    <mergeCell ref="K41:M41"/>
    <mergeCell ref="N41:P41"/>
    <mergeCell ref="Q41:S41"/>
    <mergeCell ref="T41:V41"/>
    <mergeCell ref="BQ40:BS40"/>
    <mergeCell ref="BT40:BV40"/>
    <mergeCell ref="BW40:BY40"/>
    <mergeCell ref="BZ40:CB40"/>
    <mergeCell ref="CC40:CE40"/>
    <mergeCell ref="CF40:CH40"/>
    <mergeCell ref="AZ40:BA40"/>
    <mergeCell ref="BB40:BD40"/>
    <mergeCell ref="BE40:BG40"/>
    <mergeCell ref="BH40:BJ40"/>
    <mergeCell ref="BK40:BM40"/>
    <mergeCell ref="BN40:BP40"/>
    <mergeCell ref="AK40:AM40"/>
    <mergeCell ref="AN40:AP40"/>
    <mergeCell ref="AQ40:AS40"/>
    <mergeCell ref="AT40:AU40"/>
    <mergeCell ref="AV40:AW40"/>
    <mergeCell ref="AX40:AY40"/>
    <mergeCell ref="W40:Y40"/>
    <mergeCell ref="Z40:AA40"/>
    <mergeCell ref="AB40:AC40"/>
    <mergeCell ref="AD40:AE40"/>
    <mergeCell ref="AF40:AG40"/>
    <mergeCell ref="AH40:AJ40"/>
    <mergeCell ref="CI39:CK39"/>
    <mergeCell ref="CL39:CO39"/>
    <mergeCell ref="CP39:CR39"/>
    <mergeCell ref="CS39:CU39"/>
    <mergeCell ref="A40:B40"/>
    <mergeCell ref="H40:J40"/>
    <mergeCell ref="K40:M40"/>
    <mergeCell ref="N40:P40"/>
    <mergeCell ref="Q40:S40"/>
    <mergeCell ref="T40:V40"/>
    <mergeCell ref="BQ39:BS39"/>
    <mergeCell ref="BT39:BV39"/>
    <mergeCell ref="BW39:BY39"/>
    <mergeCell ref="BZ39:CB39"/>
    <mergeCell ref="CC39:CE39"/>
    <mergeCell ref="CF39:CH39"/>
    <mergeCell ref="AZ39:BA39"/>
    <mergeCell ref="BB39:BD39"/>
    <mergeCell ref="BE39:BG39"/>
    <mergeCell ref="BH39:BJ39"/>
    <mergeCell ref="BK39:BM39"/>
    <mergeCell ref="BN39:BP39"/>
    <mergeCell ref="AK39:AM39"/>
    <mergeCell ref="AN39:AP39"/>
    <mergeCell ref="AQ39:AS39"/>
    <mergeCell ref="AT39:AU39"/>
    <mergeCell ref="AV39:AW39"/>
    <mergeCell ref="AX39:AY39"/>
    <mergeCell ref="W39:Y39"/>
    <mergeCell ref="Z39:AA39"/>
    <mergeCell ref="AB39:AC39"/>
    <mergeCell ref="AD39:AE39"/>
    <mergeCell ref="AF39:AG39"/>
    <mergeCell ref="AH39:AJ39"/>
    <mergeCell ref="CI38:CK38"/>
    <mergeCell ref="CL38:CO38"/>
    <mergeCell ref="CP38:CR38"/>
    <mergeCell ref="CS38:CU38"/>
    <mergeCell ref="A39:B39"/>
    <mergeCell ref="H39:J39"/>
    <mergeCell ref="K39:M39"/>
    <mergeCell ref="N39:P39"/>
    <mergeCell ref="Q39:S39"/>
    <mergeCell ref="T39:V39"/>
    <mergeCell ref="BQ38:BS38"/>
    <mergeCell ref="BT38:BV38"/>
    <mergeCell ref="BW38:BY38"/>
    <mergeCell ref="BZ38:CB38"/>
    <mergeCell ref="CC38:CE38"/>
    <mergeCell ref="CF38:CH38"/>
    <mergeCell ref="AZ38:BA38"/>
    <mergeCell ref="BB38:BD38"/>
    <mergeCell ref="BE38:BG38"/>
    <mergeCell ref="BH38:BJ38"/>
    <mergeCell ref="BK38:BM38"/>
    <mergeCell ref="BN38:BP38"/>
    <mergeCell ref="AK38:AM38"/>
    <mergeCell ref="AN38:AP38"/>
    <mergeCell ref="AQ38:AS38"/>
    <mergeCell ref="AT38:AU38"/>
    <mergeCell ref="AV38:AW38"/>
    <mergeCell ref="AX38:AY38"/>
    <mergeCell ref="W38:Y38"/>
    <mergeCell ref="Z38:AA38"/>
    <mergeCell ref="AB38:AC38"/>
    <mergeCell ref="AD38:AE38"/>
    <mergeCell ref="AF38:AG38"/>
    <mergeCell ref="AH38:AJ38"/>
    <mergeCell ref="CI37:CK37"/>
    <mergeCell ref="CL37:CO37"/>
    <mergeCell ref="CP37:CR37"/>
    <mergeCell ref="CS37:CU37"/>
    <mergeCell ref="A38:B38"/>
    <mergeCell ref="H38:J38"/>
    <mergeCell ref="K38:M38"/>
    <mergeCell ref="N38:P38"/>
    <mergeCell ref="Q38:S38"/>
    <mergeCell ref="T38:V38"/>
    <mergeCell ref="BQ37:BS37"/>
    <mergeCell ref="BT37:BV37"/>
    <mergeCell ref="BW37:BY37"/>
    <mergeCell ref="BZ37:CB37"/>
    <mergeCell ref="CC37:CE37"/>
    <mergeCell ref="CF37:CH37"/>
    <mergeCell ref="AZ37:BA37"/>
    <mergeCell ref="BB37:BD37"/>
    <mergeCell ref="BE37:BG37"/>
    <mergeCell ref="BH37:BJ37"/>
    <mergeCell ref="BK37:BM37"/>
    <mergeCell ref="BN37:BP37"/>
    <mergeCell ref="AK37:AM37"/>
    <mergeCell ref="AN37:AP37"/>
    <mergeCell ref="AQ37:AS37"/>
    <mergeCell ref="AT37:AU37"/>
    <mergeCell ref="AV37:AW37"/>
    <mergeCell ref="AX37:AY37"/>
    <mergeCell ref="W37:Y37"/>
    <mergeCell ref="Z37:AA37"/>
    <mergeCell ref="AB37:AC37"/>
    <mergeCell ref="AD37:AE37"/>
    <mergeCell ref="AF37:AG37"/>
    <mergeCell ref="AH37:AJ37"/>
    <mergeCell ref="CI36:CK36"/>
    <mergeCell ref="CL36:CO36"/>
    <mergeCell ref="CP36:CR36"/>
    <mergeCell ref="CS36:CU36"/>
    <mergeCell ref="A37:B37"/>
    <mergeCell ref="H37:J37"/>
    <mergeCell ref="K37:M37"/>
    <mergeCell ref="N37:P37"/>
    <mergeCell ref="Q37:S37"/>
    <mergeCell ref="T37:V37"/>
    <mergeCell ref="BQ36:BS36"/>
    <mergeCell ref="BT36:BV36"/>
    <mergeCell ref="BW36:BY36"/>
    <mergeCell ref="BZ36:CB36"/>
    <mergeCell ref="CC36:CE36"/>
    <mergeCell ref="CF36:CH36"/>
    <mergeCell ref="AZ36:BA36"/>
    <mergeCell ref="BB36:BD36"/>
    <mergeCell ref="BE36:BG36"/>
    <mergeCell ref="BH36:BJ36"/>
    <mergeCell ref="BK36:BM36"/>
    <mergeCell ref="BN36:BP36"/>
    <mergeCell ref="AK36:AM36"/>
    <mergeCell ref="AN36:AP36"/>
    <mergeCell ref="AQ36:AS36"/>
    <mergeCell ref="AT36:AU36"/>
    <mergeCell ref="AV36:AW36"/>
    <mergeCell ref="AX36:AY36"/>
    <mergeCell ref="W36:Y36"/>
    <mergeCell ref="Z36:AA36"/>
    <mergeCell ref="AB36:AC36"/>
    <mergeCell ref="AD36:AE36"/>
    <mergeCell ref="AF36:AG36"/>
    <mergeCell ref="AH36:AJ36"/>
    <mergeCell ref="CI35:CK35"/>
    <mergeCell ref="CL35:CO35"/>
    <mergeCell ref="CP35:CR35"/>
    <mergeCell ref="CS35:CU35"/>
    <mergeCell ref="A36:B36"/>
    <mergeCell ref="H36:J36"/>
    <mergeCell ref="K36:M36"/>
    <mergeCell ref="N36:P36"/>
    <mergeCell ref="Q36:S36"/>
    <mergeCell ref="T36:V36"/>
    <mergeCell ref="BQ35:BS35"/>
    <mergeCell ref="BT35:BV35"/>
    <mergeCell ref="BW35:BY35"/>
    <mergeCell ref="BZ35:CB35"/>
    <mergeCell ref="CC35:CE35"/>
    <mergeCell ref="CF35:CH35"/>
    <mergeCell ref="AZ35:BA35"/>
    <mergeCell ref="BB35:BD35"/>
    <mergeCell ref="BE35:BG35"/>
    <mergeCell ref="BH35:BJ35"/>
    <mergeCell ref="BK35:BM35"/>
    <mergeCell ref="BN35:BP35"/>
    <mergeCell ref="AK35:AM35"/>
    <mergeCell ref="AN35:AP35"/>
    <mergeCell ref="AQ35:AS35"/>
    <mergeCell ref="AT35:AU35"/>
    <mergeCell ref="AV35:AW35"/>
    <mergeCell ref="AX35:AY35"/>
    <mergeCell ref="W35:Y35"/>
    <mergeCell ref="Z35:AA35"/>
    <mergeCell ref="AB35:AC35"/>
    <mergeCell ref="AD35:AE35"/>
    <mergeCell ref="AF35:AG35"/>
    <mergeCell ref="AH35:AJ35"/>
    <mergeCell ref="CI34:CK34"/>
    <mergeCell ref="CL34:CO34"/>
    <mergeCell ref="CP34:CR34"/>
    <mergeCell ref="CS34:CU34"/>
    <mergeCell ref="A35:B35"/>
    <mergeCell ref="H35:J35"/>
    <mergeCell ref="K35:M35"/>
    <mergeCell ref="N35:P35"/>
    <mergeCell ref="Q35:S35"/>
    <mergeCell ref="T35:V35"/>
    <mergeCell ref="BQ34:BS34"/>
    <mergeCell ref="BT34:BV34"/>
    <mergeCell ref="BW34:BY34"/>
    <mergeCell ref="BZ34:CB34"/>
    <mergeCell ref="CC34:CE34"/>
    <mergeCell ref="CF34:CH34"/>
    <mergeCell ref="AZ34:BA34"/>
    <mergeCell ref="BB34:BD34"/>
    <mergeCell ref="BE34:BG34"/>
    <mergeCell ref="BH34:BJ34"/>
    <mergeCell ref="BK34:BM34"/>
    <mergeCell ref="BN34:BP34"/>
    <mergeCell ref="AK34:AM34"/>
    <mergeCell ref="AN34:AP34"/>
    <mergeCell ref="AQ34:AS34"/>
    <mergeCell ref="AT34:AU34"/>
    <mergeCell ref="AV34:AW34"/>
    <mergeCell ref="AX34:AY34"/>
    <mergeCell ref="W34:Y34"/>
    <mergeCell ref="Z34:AA34"/>
    <mergeCell ref="AB34:AC34"/>
    <mergeCell ref="AD34:AE34"/>
    <mergeCell ref="AF34:AG34"/>
    <mergeCell ref="AH34:AJ34"/>
    <mergeCell ref="A34:B34"/>
    <mergeCell ref="H34:J34"/>
    <mergeCell ref="K34:M34"/>
    <mergeCell ref="N34:P34"/>
    <mergeCell ref="Q34:S34"/>
    <mergeCell ref="T34:V34"/>
    <mergeCell ref="CC33:CE33"/>
    <mergeCell ref="CF33:CH33"/>
    <mergeCell ref="CI33:CK33"/>
    <mergeCell ref="CL33:CO33"/>
    <mergeCell ref="CP33:CR33"/>
    <mergeCell ref="CS33:CU33"/>
    <mergeCell ref="BK33:BM33"/>
    <mergeCell ref="BN33:BP33"/>
    <mergeCell ref="BQ33:BS33"/>
    <mergeCell ref="BT33:BV33"/>
    <mergeCell ref="BW33:BY33"/>
    <mergeCell ref="BZ33:CB33"/>
    <mergeCell ref="AV33:AW33"/>
    <mergeCell ref="AX33:AY33"/>
    <mergeCell ref="AZ33:BA33"/>
    <mergeCell ref="BB33:BD33"/>
    <mergeCell ref="BE33:BG33"/>
    <mergeCell ref="BH33:BJ33"/>
    <mergeCell ref="AF33:AG33"/>
    <mergeCell ref="AH33:AJ33"/>
    <mergeCell ref="AK33:AM33"/>
    <mergeCell ref="AN33:AP33"/>
    <mergeCell ref="AQ33:AS33"/>
    <mergeCell ref="AT33:AU33"/>
    <mergeCell ref="Q33:S33"/>
    <mergeCell ref="T33:V33"/>
    <mergeCell ref="W33:Y33"/>
    <mergeCell ref="Z33:AA33"/>
    <mergeCell ref="AB33:AC33"/>
    <mergeCell ref="AD33:AE33"/>
    <mergeCell ref="CF32:CH32"/>
    <mergeCell ref="CI32:CK32"/>
    <mergeCell ref="CL32:CO32"/>
    <mergeCell ref="CP32:CR32"/>
    <mergeCell ref="CS32:CU32"/>
    <mergeCell ref="A33:B33"/>
    <mergeCell ref="C33:G44"/>
    <mergeCell ref="H33:J33"/>
    <mergeCell ref="K33:M33"/>
    <mergeCell ref="N33:P33"/>
    <mergeCell ref="BN32:BP32"/>
    <mergeCell ref="BQ32:BS32"/>
    <mergeCell ref="BT32:BV32"/>
    <mergeCell ref="BW32:BY32"/>
    <mergeCell ref="BZ32:CB32"/>
    <mergeCell ref="CC32:CE32"/>
    <mergeCell ref="AX32:AY32"/>
    <mergeCell ref="AZ32:BA32"/>
    <mergeCell ref="BB32:BD32"/>
    <mergeCell ref="BE32:BG32"/>
    <mergeCell ref="BH32:BJ32"/>
    <mergeCell ref="BK32:BM32"/>
    <mergeCell ref="AH32:AJ32"/>
    <mergeCell ref="AK32:AM32"/>
    <mergeCell ref="AN32:AP32"/>
    <mergeCell ref="AQ32:AS32"/>
    <mergeCell ref="AT32:AU32"/>
    <mergeCell ref="AV32:AW32"/>
    <mergeCell ref="T32:V32"/>
    <mergeCell ref="W32:Y32"/>
    <mergeCell ref="Z32:AA32"/>
    <mergeCell ref="AB32:AC32"/>
    <mergeCell ref="AD32:AE32"/>
    <mergeCell ref="AF32:AG32"/>
    <mergeCell ref="A32:B32"/>
    <mergeCell ref="C32:G32"/>
    <mergeCell ref="H32:J32"/>
    <mergeCell ref="K32:M32"/>
    <mergeCell ref="N32:P32"/>
    <mergeCell ref="Q32:S32"/>
    <mergeCell ref="AT16:AW16"/>
    <mergeCell ref="AX16:BA16"/>
    <mergeCell ref="Z17:AA31"/>
    <mergeCell ref="AB17:AC31"/>
    <mergeCell ref="AD17:AE31"/>
    <mergeCell ref="AF17:AG31"/>
    <mergeCell ref="AT17:AU31"/>
    <mergeCell ref="AV17:AW31"/>
    <mergeCell ref="AX17:AY31"/>
    <mergeCell ref="AZ17:BA31"/>
    <mergeCell ref="BE14:BG31"/>
    <mergeCell ref="BH14:BJ31"/>
    <mergeCell ref="BK14:BM31"/>
    <mergeCell ref="BN14:BP31"/>
    <mergeCell ref="Z15:AC15"/>
    <mergeCell ref="AD15:AG15"/>
    <mergeCell ref="AT15:AW15"/>
    <mergeCell ref="AX15:BA15"/>
    <mergeCell ref="Z16:AC16"/>
    <mergeCell ref="AD16:AG16"/>
    <mergeCell ref="BT12:BV31"/>
    <mergeCell ref="BW12:BY31"/>
    <mergeCell ref="Z13:AJ13"/>
    <mergeCell ref="AT13:BP13"/>
    <mergeCell ref="Z14:AC14"/>
    <mergeCell ref="AD14:AG14"/>
    <mergeCell ref="AH14:AJ31"/>
    <mergeCell ref="AT14:AW14"/>
    <mergeCell ref="AX14:BA14"/>
    <mergeCell ref="BB14:BD31"/>
    <mergeCell ref="CI9:CK31"/>
    <mergeCell ref="CL9:CO31"/>
    <mergeCell ref="CP9:CR31"/>
    <mergeCell ref="CS9:CU31"/>
    <mergeCell ref="Z10:AS10"/>
    <mergeCell ref="AT10:BY10"/>
    <mergeCell ref="Z11:AS11"/>
    <mergeCell ref="AT11:BY11"/>
    <mergeCell ref="Z12:AJ12"/>
    <mergeCell ref="AK12:AM31"/>
    <mergeCell ref="W9:Y31"/>
    <mergeCell ref="Z9:AS9"/>
    <mergeCell ref="AT9:BY9"/>
    <mergeCell ref="BZ9:CB31"/>
    <mergeCell ref="CC9:CE31"/>
    <mergeCell ref="CF9:CH31"/>
    <mergeCell ref="AN12:AP31"/>
    <mergeCell ref="AQ12:AS31"/>
    <mergeCell ref="AT12:BP12"/>
    <mergeCell ref="BQ12:BS31"/>
    <mergeCell ref="AC6:AH6"/>
    <mergeCell ref="A7:CU7"/>
    <mergeCell ref="A8:CU8"/>
    <mergeCell ref="A9:B31"/>
    <mergeCell ref="C9:G31"/>
    <mergeCell ref="H9:J31"/>
    <mergeCell ref="K9:M31"/>
    <mergeCell ref="N9:P31"/>
    <mergeCell ref="Q9:S31"/>
    <mergeCell ref="T9:V31"/>
    <mergeCell ref="A4:CU4"/>
    <mergeCell ref="DY4:GJ4"/>
    <mergeCell ref="GK4:IV4"/>
    <mergeCell ref="A5:CU5"/>
    <mergeCell ref="DY5:GJ5"/>
    <mergeCell ref="GK5:I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2015-03-19T11:55:33Z</cp:lastPrinted>
  <dcterms:created xsi:type="dcterms:W3CDTF">2006-02-09T04:37:41Z</dcterms:created>
  <dcterms:modified xsi:type="dcterms:W3CDTF">2015-04-01T12:47:46Z</dcterms:modified>
  <cp:category/>
  <cp:version/>
  <cp:contentType/>
  <cp:contentStatus/>
</cp:coreProperties>
</file>